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persons/person.xml" ContentType="application/vnd.ms-excel.person+xml"/>
  <Override PartName="/xl/threadedComments/threadedComment1.xml" ContentType="application/vnd.ms-excel.threadedcomment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_3" sheetId="1" state="visible" r:id="rId2"/>
  </sheets>
  <definedNames>
    <definedName name="_xlnm.Print_Area" localSheetId="0">стр.1_3!$A$1:$EY$71</definedName>
  </definedNames>
  <calcPr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tc={0076001B-009F-4FCB-A718-009E00610067}</author>
  </authors>
  <commentList>
    <comment ref="CG67" authorId="0" xr:uid="{0076001B-009F-4FCB-A718-009E00610067}">
      <text>
        <r>
          <rPr>
            <b/>
            <sz val="9"/>
            <rFont val="Tahoma"/>
          </rPr>
          <t xml:space="preserve">Бунина Марина Николаевна:</t>
        </r>
        <r>
          <rPr>
            <sz val="9"/>
            <rFont val="Tahoma"/>
          </rPr>
          <t xml:space="preserve">
из карточки ОС
</t>
        </r>
      </text>
    </comment>
  </commentList>
</comments>
</file>

<file path=xl/sharedStrings.xml><?xml version="1.0" encoding="utf-8"?>
<sst xmlns="http://schemas.openxmlformats.org/spreadsheetml/2006/main" count="124" uniqueCount="124">
  <si>
    <t xml:space="preserve">Приложение № 2</t>
  </si>
  <si>
    <t xml:space="preserve">к приказу ФАС России
от 08.12.2022 № 960/22</t>
  </si>
  <si>
    <t xml:space="preserve">Форма 1</t>
  </si>
  <si>
    <t>Информация</t>
  </si>
  <si>
    <t xml:space="preserve">об основных показателях финансово-хозяйственной деятельности </t>
  </si>
  <si>
    <t xml:space="preserve">СП ХТЭЦ-2 "Котельная Некрасовская"</t>
  </si>
  <si>
    <t xml:space="preserve">(наименование субъекта естественной монополии)</t>
  </si>
  <si>
    <r>
      <rPr>
        <strike/>
        <sz val="12"/>
        <rFont val="Times New Roman"/>
      </rPr>
      <t>на</t>
    </r>
    <r>
      <rPr>
        <sz val="12"/>
        <rFont val="Times New Roman"/>
      </rPr>
      <t xml:space="preserve"> (</t>
    </r>
    <r>
      <rPr>
        <u val="single"/>
        <sz val="12"/>
        <rFont val="Times New Roman"/>
      </rPr>
      <t>за</t>
    </r>
    <r>
      <rPr>
        <sz val="12"/>
        <rFont val="Times New Roman"/>
      </rPr>
      <t xml:space="preserve">) 20</t>
    </r>
  </si>
  <si>
    <t>25</t>
  </si>
  <si>
    <t xml:space="preserve"> год в сфере оказания услуг по транспортировке газа по магистральным трубопроводам</t>
  </si>
  <si>
    <t>№</t>
  </si>
  <si>
    <t xml:space="preserve">Наименование показателя</t>
  </si>
  <si>
    <t xml:space="preserve">Единицы измерения</t>
  </si>
  <si>
    <t>Итого</t>
  </si>
  <si>
    <t xml:space="preserve">Расходы на транспортировку газа по данным бухгалтерского учета, в том числе:</t>
  </si>
  <si>
    <t xml:space="preserve">тыс. руб.</t>
  </si>
  <si>
    <t>1.1</t>
  </si>
  <si>
    <t xml:space="preserve">Фонд оплаты труда</t>
  </si>
  <si>
    <t>1.2</t>
  </si>
  <si>
    <t xml:space="preserve">Отчисление на уплату страховых взносов</t>
  </si>
  <si>
    <t>1.3</t>
  </si>
  <si>
    <t xml:space="preserve">Материальные затраты:</t>
  </si>
  <si>
    <t>1.3.1</t>
  </si>
  <si>
    <t>электроэнергия</t>
  </si>
  <si>
    <t>1.3.2</t>
  </si>
  <si>
    <t xml:space="preserve">коммунальные платежи (кроме электроэнергии)</t>
  </si>
  <si>
    <t>1.3.3</t>
  </si>
  <si>
    <t xml:space="preserve">сырье и материалы</t>
  </si>
  <si>
    <t>1.3.4</t>
  </si>
  <si>
    <t>топливо</t>
  </si>
  <si>
    <t>1.3.5</t>
  </si>
  <si>
    <t xml:space="preserve">запасные части и инвентарь</t>
  </si>
  <si>
    <t>1.3.6</t>
  </si>
  <si>
    <t xml:space="preserve">газ на собственные нужды и технологические потери</t>
  </si>
  <si>
    <t>1.3.7</t>
  </si>
  <si>
    <t xml:space="preserve">плата за негативное воздействие на окружающую среду</t>
  </si>
  <si>
    <t>1.4</t>
  </si>
  <si>
    <t xml:space="preserve">Амортизация основных средств, в том числе:</t>
  </si>
  <si>
    <t>1.4.1</t>
  </si>
  <si>
    <t xml:space="preserve">амортизация трубопроводов и газораспределительных станций</t>
  </si>
  <si>
    <t>1.4.2</t>
  </si>
  <si>
    <t xml:space="preserve">амортизация прочего имущества</t>
  </si>
  <si>
    <t>1.5</t>
  </si>
  <si>
    <t xml:space="preserve">Прочие услуги:</t>
  </si>
  <si>
    <t>1.5.1</t>
  </si>
  <si>
    <t xml:space="preserve">Услуги сторонних организаций:</t>
  </si>
  <si>
    <t>1.5.1.1</t>
  </si>
  <si>
    <t xml:space="preserve">услуги средств связи</t>
  </si>
  <si>
    <t>1.5.1.2</t>
  </si>
  <si>
    <t xml:space="preserve">оплата вневедомственной охраны</t>
  </si>
  <si>
    <t>1.5.1.3</t>
  </si>
  <si>
    <t xml:space="preserve">информационно-вычислительные услуги</t>
  </si>
  <si>
    <t>1.5.1.4</t>
  </si>
  <si>
    <t xml:space="preserve">аудиторские услуги</t>
  </si>
  <si>
    <t>1.5.1.5</t>
  </si>
  <si>
    <t xml:space="preserve">услуги технического обслуживания газопроводов</t>
  </si>
  <si>
    <t>1.5.1.6</t>
  </si>
  <si>
    <t xml:space="preserve">услуги диагностики</t>
  </si>
  <si>
    <t>1.5.1.7</t>
  </si>
  <si>
    <t xml:space="preserve">прочие услуги</t>
  </si>
  <si>
    <t>1.5.2</t>
  </si>
  <si>
    <t xml:space="preserve">Аренда (лизинг), в том числе:</t>
  </si>
  <si>
    <t>1.5.2.1</t>
  </si>
  <si>
    <t xml:space="preserve">аренда газопроводов и газораспределительных станций</t>
  </si>
  <si>
    <t>1.5.2.2</t>
  </si>
  <si>
    <t xml:space="preserve">аренда прочего имущества</t>
  </si>
  <si>
    <t>1.5.3</t>
  </si>
  <si>
    <t xml:space="preserve">Страхование, в том числе:</t>
  </si>
  <si>
    <t>1.5.3.1</t>
  </si>
  <si>
    <t xml:space="preserve">страхование опасного производственного объекта</t>
  </si>
  <si>
    <t>1.5.3.2</t>
  </si>
  <si>
    <t xml:space="preserve">страхование имущества</t>
  </si>
  <si>
    <t>1.5.3.3</t>
  </si>
  <si>
    <t xml:space="preserve">прочее страхование</t>
  </si>
  <si>
    <t>1.5.4</t>
  </si>
  <si>
    <t xml:space="preserve">Капитальный ремонт</t>
  </si>
  <si>
    <t>1.5.5</t>
  </si>
  <si>
    <t xml:space="preserve">Налоги в составе себестоимости, в том числе:</t>
  </si>
  <si>
    <t>1.5.5.1</t>
  </si>
  <si>
    <t xml:space="preserve">налог на имущество</t>
  </si>
  <si>
    <t>1.5.5.2</t>
  </si>
  <si>
    <t xml:space="preserve">транспортный налог</t>
  </si>
  <si>
    <t>1.5.5.3</t>
  </si>
  <si>
    <t xml:space="preserve">земельный налог</t>
  </si>
  <si>
    <t>1.5.6</t>
  </si>
  <si>
    <t xml:space="preserve">Другие затраты, в том числе:</t>
  </si>
  <si>
    <t>1.5.6.1</t>
  </si>
  <si>
    <t xml:space="preserve">охрана труда и подготовка кадров</t>
  </si>
  <si>
    <t>1.5.6.2</t>
  </si>
  <si>
    <t xml:space="preserve">канцелярские и почтовые расходы</t>
  </si>
  <si>
    <t>1.5.6.3</t>
  </si>
  <si>
    <t xml:space="preserve">командировочные расходы</t>
  </si>
  <si>
    <t>1.5.6.4</t>
  </si>
  <si>
    <t>прочие</t>
  </si>
  <si>
    <t xml:space="preserve">Прочие доходы</t>
  </si>
  <si>
    <t xml:space="preserve">Прочие расходы</t>
  </si>
  <si>
    <t>3.1</t>
  </si>
  <si>
    <t xml:space="preserve">Услуги банков</t>
  </si>
  <si>
    <t>3.2</t>
  </si>
  <si>
    <t xml:space="preserve">Проценты по целевым кредитам</t>
  </si>
  <si>
    <t>3.3</t>
  </si>
  <si>
    <t xml:space="preserve">Социальное развитие и выплаты социального
характера</t>
  </si>
  <si>
    <t>3.4</t>
  </si>
  <si>
    <t>Прочие</t>
  </si>
  <si>
    <t xml:space="preserve">Расходы из чистой прибыли, в том числе:</t>
  </si>
  <si>
    <t>4.1</t>
  </si>
  <si>
    <t xml:space="preserve">Капитальные вложения</t>
  </si>
  <si>
    <t>4.2</t>
  </si>
  <si>
    <t xml:space="preserve">Обслуживание привлеченного на долгосрочной основе капитала</t>
  </si>
  <si>
    <t>4.3</t>
  </si>
  <si>
    <t>Дивиденды</t>
  </si>
  <si>
    <t xml:space="preserve">Налог на прибыль</t>
  </si>
  <si>
    <t xml:space="preserve">Общий объем тарифной выручки</t>
  </si>
  <si>
    <t xml:space="preserve">Справочная информация</t>
  </si>
  <si>
    <t xml:space="preserve">Численность персонала, занятого в регулируемом виде деятельности</t>
  </si>
  <si>
    <t>единиц</t>
  </si>
  <si>
    <t xml:space="preserve">Протяженность трубопроводов</t>
  </si>
  <si>
    <t>км</t>
  </si>
  <si>
    <t xml:space="preserve">Средняя загрузка трубопроводов</t>
  </si>
  <si>
    <t>%</t>
  </si>
  <si>
    <t xml:space="preserve">Количество компрессорных станций</t>
  </si>
  <si>
    <t xml:space="preserve">Суммарная мощность перекачивающих агрегатов</t>
  </si>
  <si>
    <t>МВт</t>
  </si>
  <si>
    <t xml:space="preserve">Количество газораспределительных станций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</si>
</sst>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23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sz val="11.000000"/>
      <name val="Times New Roman"/>
    </font>
    <font>
      <b/>
      <sz val="12.000000"/>
      <name val="Times New Roman"/>
    </font>
    <font>
      <sz val="12.000000"/>
      <name val="Times New Roman"/>
    </font>
    <font>
      <b/>
      <sz val="11.000000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8" borderId="7" numFmtId="0" applyNumberFormat="1" applyFont="1" applyFill="1" applyBorder="1"/>
    <xf fontId="11" fillId="0" borderId="0" numFmtId="0" applyNumberFormat="1" applyFont="1" applyFill="1" applyBorder="1"/>
    <xf fontId="12" fillId="29" borderId="0" numFmtId="0" applyNumberFormat="1" applyFont="1" applyFill="1" applyBorder="1"/>
    <xf fontId="13" fillId="30" borderId="0" numFmtId="0" applyNumberFormat="1" applyFont="1" applyFill="1" applyBorder="1"/>
    <xf fontId="14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5" fillId="0" borderId="9" numFmtId="0" applyNumberFormat="1" applyFont="1" applyFill="1" applyBorder="1"/>
    <xf fontId="16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7" fillId="32" borderId="0" numFmtId="0" applyNumberFormat="1" applyFont="1" applyFill="1" applyBorder="1"/>
  </cellStyleXfs>
  <cellXfs count="34">
    <xf fontId="0" fillId="0" borderId="0" numFmtId="0" xfId="0"/>
    <xf fontId="18" fillId="0" borderId="0" numFmtId="0" xfId="0" applyFont="1"/>
    <xf fontId="18" fillId="0" borderId="0" numFmtId="0" xfId="0" applyFont="1" applyAlignment="1">
      <alignment horizontal="right"/>
    </xf>
    <xf fontId="19" fillId="0" borderId="0" numFmtId="0" xfId="0" applyFont="1"/>
    <xf fontId="18" fillId="0" borderId="0" numFmtId="0" xfId="0" applyFont="1" applyAlignment="1">
      <alignment horizontal="right" vertical="top" wrapText="1"/>
    </xf>
    <xf fontId="18" fillId="0" borderId="0" numFmtId="0" xfId="0" applyFont="1" applyAlignment="1">
      <alignment horizontal="right" vertical="top"/>
    </xf>
    <xf fontId="19" fillId="0" borderId="0" numFmtId="0" xfId="0" applyFont="1" applyAlignment="1">
      <alignment horizontal="right"/>
    </xf>
    <xf fontId="20" fillId="0" borderId="0" numFmtId="0" xfId="0" applyFont="1"/>
    <xf fontId="21" fillId="0" borderId="0" numFmtId="0" xfId="0" applyFont="1" applyAlignment="1">
      <alignment horizontal="center"/>
    </xf>
    <xf fontId="21" fillId="0" borderId="0" numFmtId="0" xfId="0" applyFont="1" applyAlignment="1">
      <alignment horizontal="right"/>
    </xf>
    <xf fontId="21" fillId="0" borderId="10" numFmtId="0" xfId="0" applyFont="1" applyBorder="1" applyAlignment="1">
      <alignment horizontal="center" wrapText="1"/>
    </xf>
    <xf fontId="20" fillId="0" borderId="0" numFmtId="0" xfId="0" applyFont="1" applyAlignment="1">
      <alignment horizontal="center"/>
    </xf>
    <xf fontId="18" fillId="0" borderId="0" numFmtId="0" xfId="0" applyFont="1" applyAlignment="1">
      <alignment horizontal="center" vertical="top"/>
    </xf>
    <xf fontId="21" fillId="0" borderId="0" numFmtId="0" xfId="0" applyFont="1"/>
    <xf fontId="21" fillId="0" borderId="10" numFmtId="49" xfId="0" applyNumberFormat="1" applyFont="1" applyBorder="1" applyAlignment="1">
      <alignment horizontal="left"/>
    </xf>
    <xf fontId="21" fillId="0" borderId="0" numFmtId="0" xfId="0" applyFont="1" applyAlignment="1">
      <alignment horizontal="left"/>
    </xf>
    <xf fontId="19" fillId="0" borderId="11" numFmtId="0" xfId="0" applyFont="1" applyBorder="1" applyAlignment="1">
      <alignment horizontal="center" vertical="top" wrapText="1"/>
    </xf>
    <xf fontId="19" fillId="0" borderId="0" numFmtId="0" xfId="0" applyFont="1" applyAlignment="1">
      <alignment vertical="top"/>
    </xf>
    <xf fontId="19" fillId="0" borderId="11" numFmtId="0" xfId="0" applyFont="1" applyBorder="1" applyAlignment="1">
      <alignment horizontal="center" vertical="top"/>
    </xf>
    <xf fontId="19" fillId="0" borderId="12" numFmtId="0" xfId="0" applyFont="1" applyBorder="1" applyAlignment="1">
      <alignment horizontal="center" vertical="top"/>
    </xf>
    <xf fontId="19" fillId="0" borderId="13" numFmtId="0" xfId="0" applyFont="1" applyBorder="1" applyAlignment="1">
      <alignment horizontal="center" vertical="top"/>
    </xf>
    <xf fontId="19" fillId="0" borderId="14" numFmtId="0" xfId="0" applyFont="1" applyBorder="1" applyAlignment="1">
      <alignment horizontal="center" vertical="top"/>
    </xf>
    <xf fontId="19" fillId="0" borderId="15" numFmtId="0" xfId="0" applyFont="1" applyBorder="1" applyAlignment="1">
      <alignment horizontal="center" vertical="top"/>
    </xf>
    <xf fontId="19" fillId="0" borderId="13" numFmtId="0" xfId="0" applyFont="1" applyBorder="1" applyAlignment="1">
      <alignment vertical="top"/>
    </xf>
    <xf fontId="19" fillId="0" borderId="14" numFmtId="0" xfId="0" applyFont="1" applyBorder="1" applyAlignment="1">
      <alignment vertical="top" wrapText="1"/>
    </xf>
    <xf fontId="19" fillId="0" borderId="15" numFmtId="0" xfId="0" applyFont="1" applyBorder="1" applyAlignment="1">
      <alignment vertical="top" wrapText="1"/>
    </xf>
    <xf fontId="19" fillId="0" borderId="13" numFmtId="0" xfId="0" applyFont="1" applyBorder="1" applyAlignment="1">
      <alignment horizontal="left" vertical="top"/>
    </xf>
    <xf fontId="19" fillId="0" borderId="14" numFmtId="0" xfId="0" applyFont="1" applyBorder="1" applyAlignment="1">
      <alignment horizontal="left" vertical="top"/>
    </xf>
    <xf fontId="19" fillId="0" borderId="15" numFmtId="0" xfId="0" applyFont="1" applyBorder="1" applyAlignment="1">
      <alignment horizontal="left" vertical="top"/>
    </xf>
    <xf fontId="19" fillId="0" borderId="13" numFmtId="2" xfId="0" applyNumberFormat="1" applyFont="1" applyBorder="1" applyAlignment="1">
      <alignment horizontal="center" vertical="top"/>
    </xf>
    <xf fontId="19" fillId="0" borderId="14" numFmtId="2" xfId="0" applyNumberFormat="1" applyFont="1" applyBorder="1" applyAlignment="1">
      <alignment horizontal="center" vertical="top"/>
    </xf>
    <xf fontId="19" fillId="0" borderId="15" numFmtId="2" xfId="0" applyNumberFormat="1" applyFont="1" applyBorder="1" applyAlignment="1">
      <alignment horizontal="center" vertical="top"/>
    </xf>
    <xf fontId="19" fillId="0" borderId="0" numFmtId="2" xfId="0" applyNumberFormat="1" applyFont="1"/>
    <xf fontId="22" fillId="0" borderId="13" numFmtId="0" xfId="0" applyFont="1" applyBorder="1" applyAlignment="1">
      <alignment vertical="top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Бунина Марина Николаевна" id="{7B6A3CDC-514C-F022-C89E-702AA6BC7975}"/>
</personList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G67" personId="{7B6A3CDC-514C-F022-C89E-702AA6BC7975}" id="{0076001B-009F-4FCB-A718-009E00610067}" done="0">
    <text xml:space="preserve">из карточки ОС
</text>
  </threadedComment>
</ThreadedComments>
</file>

<file path=xl/worksheets/_rels/sheet1.xml.rels><?xml version="1.0" encoding="UTF-8" standalone="yes"?><Relationships xmlns="http://schemas.openxmlformats.org/package/2006/relationships"><Relationship  Id="rId3" Type="http://schemas.openxmlformats.org/officeDocument/2006/relationships/vmlDrawing" Target="../drawings/vmlDrawing1.vml"/><Relationship  Id="rId2" Type="http://schemas.openxmlformats.org/officeDocument/2006/relationships/comments" Target="../comments1.xml"/><Relationship  Id="rId1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Ruler="1" view="pageBreakPreview" zoomScale="100" workbookViewId="0">
      <selection activeCell="CG68" activeCellId="0" sqref="CG68:CU68"/>
    </sheetView>
  </sheetViews>
  <sheetFormatPr baseColWidth="8" defaultColWidth="0.85546900000000003" defaultRowHeight="12.75" customHeight="1"/>
  <cols>
    <col customWidth="1" min="1" max="257" style="1" width="0.85546900000000003"/>
  </cols>
  <sheetData>
    <row r="1" ht="12.75" customHeight="1"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 t="s">
        <v>0</v>
      </c>
    </row>
    <row r="2" s="3" customFormat="1" ht="27" customHeight="1">
      <c r="EC2" s="4" t="s">
        <v>1</v>
      </c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</row>
    <row r="3" s="3" customFormat="1"/>
    <row r="4" s="3" customFormat="1" ht="14.25">
      <c r="EY4" s="6" t="s">
        <v>2</v>
      </c>
    </row>
    <row r="5" s="3" customFormat="1"/>
    <row r="6" s="7" customFormat="1" ht="15" customHeight="1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</row>
    <row r="7" s="7" customFormat="1" ht="15" customHeight="1">
      <c r="B7" s="9"/>
      <c r="C7" s="9"/>
      <c r="D7" s="9"/>
      <c r="E7" s="9"/>
      <c r="H7" s="9" t="s">
        <v>4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10" t="s">
        <v>5</v>
      </c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</row>
    <row r="8" s="7" customFormat="1" ht="1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CK8" s="12" t="s">
        <v>6</v>
      </c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</row>
    <row r="9" s="13" customFormat="1" ht="15" customHeight="1">
      <c r="S9" s="9" t="s">
        <v>7</v>
      </c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14" t="s">
        <v>8</v>
      </c>
      <c r="AG9" s="14"/>
      <c r="AH9" s="14"/>
      <c r="AI9" s="14"/>
      <c r="AJ9" s="15" t="s">
        <v>9</v>
      </c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</row>
    <row r="10" s="3" customFormat="1"/>
    <row r="11" s="3" customFormat="1" ht="30" customHeight="1">
      <c r="A11" s="16" t="s">
        <v>10</v>
      </c>
      <c r="B11" s="16"/>
      <c r="C11" s="16"/>
      <c r="D11" s="16"/>
      <c r="E11" s="16"/>
      <c r="F11" s="16"/>
      <c r="G11" s="16"/>
      <c r="H11" s="16"/>
      <c r="I11" s="16"/>
      <c r="J11" s="16" t="s">
        <v>11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 t="s">
        <v>12</v>
      </c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 t="s">
        <v>13</v>
      </c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</row>
    <row r="12" s="17" customFormat="1" ht="14.25">
      <c r="A12" s="18">
        <v>1</v>
      </c>
      <c r="B12" s="18"/>
      <c r="C12" s="18"/>
      <c r="D12" s="18"/>
      <c r="E12" s="18"/>
      <c r="F12" s="18"/>
      <c r="G12" s="18"/>
      <c r="H12" s="18"/>
      <c r="I12" s="18"/>
      <c r="J12" s="18">
        <v>2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9">
        <v>3</v>
      </c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8">
        <v>4</v>
      </c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</row>
    <row r="13" s="3" customFormat="1" ht="30" customHeight="1">
      <c r="A13" s="20">
        <v>1</v>
      </c>
      <c r="B13" s="21"/>
      <c r="C13" s="21"/>
      <c r="D13" s="21"/>
      <c r="E13" s="21"/>
      <c r="F13" s="21"/>
      <c r="G13" s="21"/>
      <c r="H13" s="21"/>
      <c r="I13" s="22"/>
      <c r="J13" s="23"/>
      <c r="K13" s="24" t="s">
        <v>14</v>
      </c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5"/>
      <c r="BR13" s="26"/>
      <c r="BS13" s="27" t="s">
        <v>15</v>
      </c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8"/>
      <c r="CG13" s="29">
        <f>CG14+CG15+CG16+CG24+CG27</f>
        <v>8653.6291000000001</v>
      </c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1"/>
      <c r="CX13" s="32"/>
    </row>
    <row r="14" s="3" customFormat="1" ht="14.25">
      <c r="A14" s="20" t="s">
        <v>16</v>
      </c>
      <c r="B14" s="21"/>
      <c r="C14" s="21"/>
      <c r="D14" s="21"/>
      <c r="E14" s="21"/>
      <c r="F14" s="21"/>
      <c r="G14" s="21"/>
      <c r="H14" s="21"/>
      <c r="I14" s="22"/>
      <c r="J14" s="23"/>
      <c r="K14" s="24" t="s">
        <v>17</v>
      </c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5"/>
      <c r="BR14" s="26"/>
      <c r="BS14" s="27" t="s">
        <v>15</v>
      </c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8"/>
      <c r="CG14" s="20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2"/>
    </row>
    <row r="15" s="3" customFormat="1" ht="14.25">
      <c r="A15" s="20" t="s">
        <v>18</v>
      </c>
      <c r="B15" s="21"/>
      <c r="C15" s="21"/>
      <c r="D15" s="21"/>
      <c r="E15" s="21"/>
      <c r="F15" s="21"/>
      <c r="G15" s="21"/>
      <c r="H15" s="21"/>
      <c r="I15" s="22"/>
      <c r="J15" s="23"/>
      <c r="K15" s="24" t="s">
        <v>19</v>
      </c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5"/>
      <c r="BR15" s="26"/>
      <c r="BS15" s="27" t="s">
        <v>15</v>
      </c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8"/>
      <c r="CG15" s="20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2"/>
    </row>
    <row r="16" s="3" customFormat="1" ht="14.25">
      <c r="A16" s="20" t="s">
        <v>20</v>
      </c>
      <c r="B16" s="21"/>
      <c r="C16" s="21"/>
      <c r="D16" s="21"/>
      <c r="E16" s="21"/>
      <c r="F16" s="21"/>
      <c r="G16" s="21"/>
      <c r="H16" s="21"/>
      <c r="I16" s="22"/>
      <c r="J16" s="23"/>
      <c r="K16" s="24" t="s">
        <v>21</v>
      </c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5"/>
      <c r="BR16" s="26"/>
      <c r="BS16" s="27" t="s">
        <v>15</v>
      </c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8"/>
      <c r="CG16" s="29">
        <f>CG17+CG18+CG19</f>
        <v>21.407879999999999</v>
      </c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1"/>
    </row>
    <row r="17" s="3" customFormat="1" ht="14.25">
      <c r="A17" s="20" t="s">
        <v>22</v>
      </c>
      <c r="B17" s="21"/>
      <c r="C17" s="21"/>
      <c r="D17" s="21"/>
      <c r="E17" s="21"/>
      <c r="F17" s="21"/>
      <c r="G17" s="21"/>
      <c r="H17" s="21"/>
      <c r="I17" s="22"/>
      <c r="J17" s="23"/>
      <c r="K17" s="24" t="s">
        <v>23</v>
      </c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5"/>
      <c r="BR17" s="26"/>
      <c r="BS17" s="27" t="s">
        <v>15</v>
      </c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8"/>
      <c r="CG17" s="29">
        <v>21.407879999999999</v>
      </c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1"/>
    </row>
    <row r="18" s="3" customFormat="1" ht="14.25">
      <c r="A18" s="20" t="s">
        <v>24</v>
      </c>
      <c r="B18" s="21"/>
      <c r="C18" s="21"/>
      <c r="D18" s="21"/>
      <c r="E18" s="21"/>
      <c r="F18" s="21"/>
      <c r="G18" s="21"/>
      <c r="H18" s="21"/>
      <c r="I18" s="22"/>
      <c r="J18" s="23"/>
      <c r="K18" s="24" t="s">
        <v>25</v>
      </c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5"/>
      <c r="BR18" s="26"/>
      <c r="BS18" s="27" t="s">
        <v>15</v>
      </c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8"/>
      <c r="CG18" s="29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1"/>
    </row>
    <row r="19" s="3" customFormat="1" ht="14.25">
      <c r="A19" s="20" t="s">
        <v>26</v>
      </c>
      <c r="B19" s="21"/>
      <c r="C19" s="21"/>
      <c r="D19" s="21"/>
      <c r="E19" s="21"/>
      <c r="F19" s="21"/>
      <c r="G19" s="21"/>
      <c r="H19" s="21"/>
      <c r="I19" s="22"/>
      <c r="J19" s="23"/>
      <c r="K19" s="24" t="s">
        <v>27</v>
      </c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5"/>
      <c r="BR19" s="26"/>
      <c r="BS19" s="27" t="s">
        <v>15</v>
      </c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8"/>
      <c r="CG19" s="29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1"/>
    </row>
    <row r="20" s="3" customFormat="1" ht="14.25">
      <c r="A20" s="20" t="s">
        <v>28</v>
      </c>
      <c r="B20" s="21"/>
      <c r="C20" s="21"/>
      <c r="D20" s="21"/>
      <c r="E20" s="21"/>
      <c r="F20" s="21"/>
      <c r="G20" s="21"/>
      <c r="H20" s="21"/>
      <c r="I20" s="22"/>
      <c r="J20" s="23"/>
      <c r="K20" s="24" t="s">
        <v>29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5"/>
      <c r="BR20" s="26"/>
      <c r="BS20" s="27" t="s">
        <v>15</v>
      </c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8"/>
      <c r="CG20" s="29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1"/>
    </row>
    <row r="21" s="3" customFormat="1" ht="14.25">
      <c r="A21" s="20" t="s">
        <v>30</v>
      </c>
      <c r="B21" s="21"/>
      <c r="C21" s="21"/>
      <c r="D21" s="21"/>
      <c r="E21" s="21"/>
      <c r="F21" s="21"/>
      <c r="G21" s="21"/>
      <c r="H21" s="21"/>
      <c r="I21" s="22"/>
      <c r="J21" s="23"/>
      <c r="K21" s="24" t="s">
        <v>31</v>
      </c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5"/>
      <c r="BR21" s="26"/>
      <c r="BS21" s="27" t="s">
        <v>15</v>
      </c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8"/>
      <c r="CG21" s="29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1"/>
    </row>
    <row r="22" s="3" customFormat="1" ht="14.25">
      <c r="A22" s="20" t="s">
        <v>32</v>
      </c>
      <c r="B22" s="21"/>
      <c r="C22" s="21"/>
      <c r="D22" s="21"/>
      <c r="E22" s="21"/>
      <c r="F22" s="21"/>
      <c r="G22" s="21"/>
      <c r="H22" s="21"/>
      <c r="I22" s="22"/>
      <c r="J22" s="23"/>
      <c r="K22" s="24" t="s">
        <v>33</v>
      </c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5"/>
      <c r="BR22" s="26"/>
      <c r="BS22" s="27" t="s">
        <v>15</v>
      </c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8"/>
      <c r="CG22" s="29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1"/>
    </row>
    <row r="23" s="3" customFormat="1" ht="14.25">
      <c r="A23" s="20" t="s">
        <v>34</v>
      </c>
      <c r="B23" s="21"/>
      <c r="C23" s="21"/>
      <c r="D23" s="21"/>
      <c r="E23" s="21"/>
      <c r="F23" s="21"/>
      <c r="G23" s="21"/>
      <c r="H23" s="21"/>
      <c r="I23" s="22"/>
      <c r="J23" s="23"/>
      <c r="K23" s="24" t="s">
        <v>35</v>
      </c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5"/>
      <c r="BR23" s="26"/>
      <c r="BS23" s="27" t="s">
        <v>15</v>
      </c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8"/>
      <c r="CG23" s="29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1"/>
    </row>
    <row r="24" s="3" customFormat="1" ht="14.25">
      <c r="A24" s="20" t="s">
        <v>36</v>
      </c>
      <c r="B24" s="21"/>
      <c r="C24" s="21"/>
      <c r="D24" s="21"/>
      <c r="E24" s="21"/>
      <c r="F24" s="21"/>
      <c r="G24" s="21"/>
      <c r="H24" s="21"/>
      <c r="I24" s="22"/>
      <c r="J24" s="23"/>
      <c r="K24" s="24" t="s">
        <v>37</v>
      </c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5"/>
      <c r="BR24" s="26"/>
      <c r="BS24" s="27" t="s">
        <v>15</v>
      </c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8"/>
      <c r="CG24" s="29">
        <v>2528.2809600000001</v>
      </c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1"/>
    </row>
    <row r="25" s="3" customFormat="1" ht="30" customHeight="1">
      <c r="A25" s="20" t="s">
        <v>38</v>
      </c>
      <c r="B25" s="21"/>
      <c r="C25" s="21"/>
      <c r="D25" s="21"/>
      <c r="E25" s="21"/>
      <c r="F25" s="21"/>
      <c r="G25" s="21"/>
      <c r="H25" s="21"/>
      <c r="I25" s="22"/>
      <c r="J25" s="23"/>
      <c r="K25" s="24" t="s">
        <v>39</v>
      </c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5"/>
      <c r="BR25" s="26"/>
      <c r="BS25" s="27" t="s">
        <v>15</v>
      </c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8"/>
      <c r="CG25" s="29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1"/>
    </row>
    <row r="26" s="3" customFormat="1" ht="14.25">
      <c r="A26" s="20" t="s">
        <v>40</v>
      </c>
      <c r="B26" s="21"/>
      <c r="C26" s="21"/>
      <c r="D26" s="21"/>
      <c r="E26" s="21"/>
      <c r="F26" s="21"/>
      <c r="G26" s="21"/>
      <c r="H26" s="21"/>
      <c r="I26" s="22"/>
      <c r="J26" s="23"/>
      <c r="K26" s="24" t="s">
        <v>41</v>
      </c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5"/>
      <c r="BR26" s="26"/>
      <c r="BS26" s="27" t="s">
        <v>15</v>
      </c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8"/>
      <c r="CG26" s="29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1"/>
    </row>
    <row r="27" s="3" customFormat="1" ht="14.25">
      <c r="A27" s="20" t="s">
        <v>42</v>
      </c>
      <c r="B27" s="21"/>
      <c r="C27" s="21"/>
      <c r="D27" s="21"/>
      <c r="E27" s="21"/>
      <c r="F27" s="21"/>
      <c r="G27" s="21"/>
      <c r="H27" s="21"/>
      <c r="I27" s="22"/>
      <c r="J27" s="23"/>
      <c r="K27" s="24" t="s">
        <v>43</v>
      </c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5"/>
      <c r="BR27" s="26"/>
      <c r="BS27" s="27" t="s">
        <v>15</v>
      </c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8"/>
      <c r="CG27" s="29">
        <f>CG28+CG36+CG39+CG43+CG44+CG48</f>
        <v>6103.9402600000003</v>
      </c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1"/>
    </row>
    <row r="28" s="3" customFormat="1" ht="14.25">
      <c r="A28" s="20" t="s">
        <v>44</v>
      </c>
      <c r="B28" s="21"/>
      <c r="C28" s="21"/>
      <c r="D28" s="21"/>
      <c r="E28" s="21"/>
      <c r="F28" s="21"/>
      <c r="G28" s="21"/>
      <c r="H28" s="21"/>
      <c r="I28" s="22"/>
      <c r="J28" s="23"/>
      <c r="K28" s="24" t="s">
        <v>45</v>
      </c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5"/>
      <c r="BR28" s="26"/>
      <c r="BS28" s="27" t="s">
        <v>15</v>
      </c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8"/>
      <c r="CG28" s="29">
        <f>SUM(CG29:CU35)</f>
        <v>5426.3607000000002</v>
      </c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1"/>
    </row>
    <row r="29" s="3" customFormat="1" ht="14.25">
      <c r="A29" s="20" t="s">
        <v>46</v>
      </c>
      <c r="B29" s="21"/>
      <c r="C29" s="21"/>
      <c r="D29" s="21"/>
      <c r="E29" s="21"/>
      <c r="F29" s="21"/>
      <c r="G29" s="21"/>
      <c r="H29" s="21"/>
      <c r="I29" s="22"/>
      <c r="J29" s="23"/>
      <c r="K29" s="24" t="s">
        <v>47</v>
      </c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5"/>
      <c r="BR29" s="26"/>
      <c r="BS29" s="27" t="s">
        <v>15</v>
      </c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8"/>
      <c r="CG29" s="29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1"/>
    </row>
    <row r="30" s="3" customFormat="1" ht="14.25">
      <c r="A30" s="20" t="s">
        <v>48</v>
      </c>
      <c r="B30" s="21"/>
      <c r="C30" s="21"/>
      <c r="D30" s="21"/>
      <c r="E30" s="21"/>
      <c r="F30" s="21"/>
      <c r="G30" s="21"/>
      <c r="H30" s="21"/>
      <c r="I30" s="22"/>
      <c r="J30" s="23"/>
      <c r="K30" s="24" t="s">
        <v>49</v>
      </c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5"/>
      <c r="BR30" s="26"/>
      <c r="BS30" s="27" t="s">
        <v>15</v>
      </c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8"/>
      <c r="CG30" s="29">
        <v>588</v>
      </c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1"/>
    </row>
    <row r="31" s="3" customFormat="1" ht="14.25">
      <c r="A31" s="20" t="s">
        <v>50</v>
      </c>
      <c r="B31" s="21"/>
      <c r="C31" s="21"/>
      <c r="D31" s="21"/>
      <c r="E31" s="21"/>
      <c r="F31" s="21"/>
      <c r="G31" s="21"/>
      <c r="H31" s="21"/>
      <c r="I31" s="22"/>
      <c r="J31" s="23"/>
      <c r="K31" s="24" t="s">
        <v>51</v>
      </c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5"/>
      <c r="BR31" s="26"/>
      <c r="BS31" s="27" t="s">
        <v>15</v>
      </c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8"/>
      <c r="CG31" s="29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1"/>
    </row>
    <row r="32" s="3" customFormat="1" ht="14.25">
      <c r="A32" s="20" t="s">
        <v>52</v>
      </c>
      <c r="B32" s="21"/>
      <c r="C32" s="21"/>
      <c r="D32" s="21"/>
      <c r="E32" s="21"/>
      <c r="F32" s="21"/>
      <c r="G32" s="21"/>
      <c r="H32" s="21"/>
      <c r="I32" s="22"/>
      <c r="J32" s="23"/>
      <c r="K32" s="24" t="s">
        <v>53</v>
      </c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5"/>
      <c r="BR32" s="26"/>
      <c r="BS32" s="27" t="s">
        <v>15</v>
      </c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8"/>
      <c r="CG32" s="29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1"/>
    </row>
    <row r="33" s="3" customFormat="1" ht="14.25">
      <c r="A33" s="20" t="s">
        <v>54</v>
      </c>
      <c r="B33" s="21"/>
      <c r="C33" s="21"/>
      <c r="D33" s="21"/>
      <c r="E33" s="21"/>
      <c r="F33" s="21"/>
      <c r="G33" s="21"/>
      <c r="H33" s="21"/>
      <c r="I33" s="22"/>
      <c r="J33" s="23"/>
      <c r="K33" s="24" t="s">
        <v>55</v>
      </c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5"/>
      <c r="BR33" s="26"/>
      <c r="BS33" s="27" t="s">
        <v>15</v>
      </c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8"/>
      <c r="CG33" s="29">
        <v>4838.3607000000002</v>
      </c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1"/>
    </row>
    <row r="34" s="3" customFormat="1" ht="14.25">
      <c r="A34" s="20" t="s">
        <v>56</v>
      </c>
      <c r="B34" s="21"/>
      <c r="C34" s="21"/>
      <c r="D34" s="21"/>
      <c r="E34" s="21"/>
      <c r="F34" s="21"/>
      <c r="G34" s="21"/>
      <c r="H34" s="21"/>
      <c r="I34" s="22"/>
      <c r="J34" s="23"/>
      <c r="K34" s="24" t="s">
        <v>57</v>
      </c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5"/>
      <c r="BR34" s="26"/>
      <c r="BS34" s="27" t="s">
        <v>15</v>
      </c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8"/>
      <c r="CG34" s="29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1"/>
    </row>
    <row r="35" s="3" customFormat="1" ht="14.25">
      <c r="A35" s="20" t="s">
        <v>58</v>
      </c>
      <c r="B35" s="21"/>
      <c r="C35" s="21"/>
      <c r="D35" s="21"/>
      <c r="E35" s="21"/>
      <c r="F35" s="21"/>
      <c r="G35" s="21"/>
      <c r="H35" s="21"/>
      <c r="I35" s="22"/>
      <c r="J35" s="23"/>
      <c r="K35" s="24" t="s">
        <v>59</v>
      </c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5"/>
      <c r="BR35" s="26"/>
      <c r="BS35" s="27" t="s">
        <v>15</v>
      </c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8"/>
      <c r="CG35" s="29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1"/>
    </row>
    <row r="36" s="3" customFormat="1" ht="14.25">
      <c r="A36" s="20" t="s">
        <v>60</v>
      </c>
      <c r="B36" s="21"/>
      <c r="C36" s="21"/>
      <c r="D36" s="21"/>
      <c r="E36" s="21"/>
      <c r="F36" s="21"/>
      <c r="G36" s="21"/>
      <c r="H36" s="21"/>
      <c r="I36" s="22"/>
      <c r="J36" s="23"/>
      <c r="K36" s="24" t="s">
        <v>61</v>
      </c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5"/>
      <c r="BR36" s="26"/>
      <c r="BS36" s="27" t="s">
        <v>15</v>
      </c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8"/>
      <c r="CG36" s="29">
        <f>CG38</f>
        <v>12.09442</v>
      </c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1"/>
    </row>
    <row r="37" s="3" customFormat="1" ht="14.25">
      <c r="A37" s="20" t="s">
        <v>62</v>
      </c>
      <c r="B37" s="21"/>
      <c r="C37" s="21"/>
      <c r="D37" s="21"/>
      <c r="E37" s="21"/>
      <c r="F37" s="21"/>
      <c r="G37" s="21"/>
      <c r="H37" s="21"/>
      <c r="I37" s="22"/>
      <c r="J37" s="23"/>
      <c r="K37" s="24" t="s">
        <v>63</v>
      </c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5"/>
      <c r="BR37" s="26"/>
      <c r="BS37" s="27" t="s">
        <v>15</v>
      </c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8"/>
      <c r="CG37" s="29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1"/>
    </row>
    <row r="38" s="3" customFormat="1" ht="14.25">
      <c r="A38" s="20" t="s">
        <v>64</v>
      </c>
      <c r="B38" s="21"/>
      <c r="C38" s="21"/>
      <c r="D38" s="21"/>
      <c r="E38" s="21"/>
      <c r="F38" s="21"/>
      <c r="G38" s="21"/>
      <c r="H38" s="21"/>
      <c r="I38" s="22"/>
      <c r="J38" s="23"/>
      <c r="K38" s="24" t="s">
        <v>65</v>
      </c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5"/>
      <c r="BR38" s="26"/>
      <c r="BS38" s="27" t="s">
        <v>15</v>
      </c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8"/>
      <c r="CG38" s="29">
        <v>12.09442</v>
      </c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1"/>
    </row>
    <row r="39" s="3" customFormat="1" ht="14.25">
      <c r="A39" s="20" t="s">
        <v>66</v>
      </c>
      <c r="B39" s="21"/>
      <c r="C39" s="21"/>
      <c r="D39" s="21"/>
      <c r="E39" s="21"/>
      <c r="F39" s="21"/>
      <c r="G39" s="21"/>
      <c r="H39" s="21"/>
      <c r="I39" s="22"/>
      <c r="J39" s="23"/>
      <c r="K39" s="24" t="s">
        <v>67</v>
      </c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5"/>
      <c r="BR39" s="26"/>
      <c r="BS39" s="27" t="s">
        <v>15</v>
      </c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8"/>
      <c r="CG39" s="29">
        <f>CG40+CG41</f>
        <v>16.559620000000002</v>
      </c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1"/>
    </row>
    <row r="40" s="3" customFormat="1" ht="14.25">
      <c r="A40" s="20" t="s">
        <v>68</v>
      </c>
      <c r="B40" s="21"/>
      <c r="C40" s="21"/>
      <c r="D40" s="21"/>
      <c r="E40" s="21"/>
      <c r="F40" s="21"/>
      <c r="G40" s="21"/>
      <c r="H40" s="21"/>
      <c r="I40" s="22"/>
      <c r="J40" s="23"/>
      <c r="K40" s="24" t="s">
        <v>69</v>
      </c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5"/>
      <c r="BR40" s="26"/>
      <c r="BS40" s="27" t="s">
        <v>15</v>
      </c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8"/>
      <c r="CG40" s="29">
        <v>8.3388500000000008</v>
      </c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1"/>
    </row>
    <row r="41" s="3" customFormat="1" ht="14.25">
      <c r="A41" s="20" t="s">
        <v>70</v>
      </c>
      <c r="B41" s="21"/>
      <c r="C41" s="21"/>
      <c r="D41" s="21"/>
      <c r="E41" s="21"/>
      <c r="F41" s="21"/>
      <c r="G41" s="21"/>
      <c r="H41" s="21"/>
      <c r="I41" s="22"/>
      <c r="J41" s="23"/>
      <c r="K41" s="24" t="s">
        <v>71</v>
      </c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5"/>
      <c r="BR41" s="26"/>
      <c r="BS41" s="27" t="s">
        <v>15</v>
      </c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8"/>
      <c r="CG41" s="29">
        <v>8.2207699999999999</v>
      </c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1"/>
    </row>
    <row r="42" s="3" customFormat="1" ht="14.25">
      <c r="A42" s="20" t="s">
        <v>72</v>
      </c>
      <c r="B42" s="21"/>
      <c r="C42" s="21"/>
      <c r="D42" s="21"/>
      <c r="E42" s="21"/>
      <c r="F42" s="21"/>
      <c r="G42" s="21"/>
      <c r="H42" s="21"/>
      <c r="I42" s="22"/>
      <c r="J42" s="23"/>
      <c r="K42" s="24" t="s">
        <v>73</v>
      </c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5"/>
      <c r="BR42" s="26"/>
      <c r="BS42" s="27" t="s">
        <v>15</v>
      </c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8"/>
      <c r="CG42" s="29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1"/>
    </row>
    <row r="43" s="3" customFormat="1" ht="14.25">
      <c r="A43" s="20" t="s">
        <v>74</v>
      </c>
      <c r="B43" s="21"/>
      <c r="C43" s="21"/>
      <c r="D43" s="21"/>
      <c r="E43" s="21"/>
      <c r="F43" s="21"/>
      <c r="G43" s="21"/>
      <c r="H43" s="21"/>
      <c r="I43" s="22"/>
      <c r="J43" s="23"/>
      <c r="K43" s="24" t="s">
        <v>75</v>
      </c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5"/>
      <c r="BR43" s="26"/>
      <c r="BS43" s="27" t="s">
        <v>15</v>
      </c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8"/>
      <c r="CG43" s="29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1"/>
    </row>
    <row r="44" s="3" customFormat="1" ht="14.25">
      <c r="A44" s="20" t="s">
        <v>76</v>
      </c>
      <c r="B44" s="21"/>
      <c r="C44" s="21"/>
      <c r="D44" s="21"/>
      <c r="E44" s="21"/>
      <c r="F44" s="21"/>
      <c r="G44" s="21"/>
      <c r="H44" s="21"/>
      <c r="I44" s="22"/>
      <c r="J44" s="23"/>
      <c r="K44" s="24" t="s">
        <v>77</v>
      </c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5"/>
      <c r="BR44" s="26"/>
      <c r="BS44" s="27" t="s">
        <v>15</v>
      </c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8"/>
      <c r="CG44" s="29">
        <f>CG45+CG47</f>
        <v>648.92552000000001</v>
      </c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1"/>
    </row>
    <row r="45" s="3" customFormat="1" ht="14.25">
      <c r="A45" s="20" t="s">
        <v>78</v>
      </c>
      <c r="B45" s="21"/>
      <c r="C45" s="21"/>
      <c r="D45" s="21"/>
      <c r="E45" s="21"/>
      <c r="F45" s="21"/>
      <c r="G45" s="21"/>
      <c r="H45" s="21"/>
      <c r="I45" s="22"/>
      <c r="J45" s="23"/>
      <c r="K45" s="24" t="s">
        <v>79</v>
      </c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5"/>
      <c r="BR45" s="26"/>
      <c r="BS45" s="27" t="s">
        <v>15</v>
      </c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8"/>
      <c r="CG45" s="29">
        <v>648.92552000000001</v>
      </c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1"/>
    </row>
    <row r="46" s="3" customFormat="1" ht="14.25">
      <c r="A46" s="20" t="s">
        <v>80</v>
      </c>
      <c r="B46" s="21"/>
      <c r="C46" s="21"/>
      <c r="D46" s="21"/>
      <c r="E46" s="21"/>
      <c r="F46" s="21"/>
      <c r="G46" s="21"/>
      <c r="H46" s="21"/>
      <c r="I46" s="22"/>
      <c r="J46" s="23"/>
      <c r="K46" s="24" t="s">
        <v>81</v>
      </c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5"/>
      <c r="BR46" s="26"/>
      <c r="BS46" s="27" t="s">
        <v>15</v>
      </c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8"/>
      <c r="CG46" s="29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1"/>
    </row>
    <row r="47" s="3" customFormat="1" ht="14.25">
      <c r="A47" s="20" t="s">
        <v>82</v>
      </c>
      <c r="B47" s="21"/>
      <c r="C47" s="21"/>
      <c r="D47" s="21"/>
      <c r="E47" s="21"/>
      <c r="F47" s="21"/>
      <c r="G47" s="21"/>
      <c r="H47" s="21"/>
      <c r="I47" s="22"/>
      <c r="J47" s="23"/>
      <c r="K47" s="24" t="s">
        <v>83</v>
      </c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5"/>
      <c r="BR47" s="26"/>
      <c r="BS47" s="27" t="s">
        <v>15</v>
      </c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8"/>
      <c r="CG47" s="29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1"/>
    </row>
    <row r="48" s="3" customFormat="1" ht="15" customHeight="1">
      <c r="A48" s="20" t="s">
        <v>84</v>
      </c>
      <c r="B48" s="21"/>
      <c r="C48" s="21"/>
      <c r="D48" s="21"/>
      <c r="E48" s="21"/>
      <c r="F48" s="21"/>
      <c r="G48" s="21"/>
      <c r="H48" s="21"/>
      <c r="I48" s="22"/>
      <c r="J48" s="23"/>
      <c r="K48" s="24" t="s">
        <v>85</v>
      </c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5"/>
      <c r="BR48" s="26"/>
      <c r="BS48" s="27" t="s">
        <v>15</v>
      </c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8"/>
      <c r="CG48" s="29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1"/>
    </row>
    <row r="49" s="3" customFormat="1" ht="15" customHeight="1">
      <c r="A49" s="20" t="s">
        <v>86</v>
      </c>
      <c r="B49" s="21"/>
      <c r="C49" s="21"/>
      <c r="D49" s="21"/>
      <c r="E49" s="21"/>
      <c r="F49" s="21"/>
      <c r="G49" s="21"/>
      <c r="H49" s="21"/>
      <c r="I49" s="22"/>
      <c r="J49" s="23"/>
      <c r="K49" s="24" t="s">
        <v>87</v>
      </c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5"/>
      <c r="BR49" s="26"/>
      <c r="BS49" s="27" t="s">
        <v>15</v>
      </c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8"/>
      <c r="CG49" s="29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1"/>
    </row>
    <row r="50" s="3" customFormat="1" ht="15" customHeight="1">
      <c r="A50" s="20" t="s">
        <v>88</v>
      </c>
      <c r="B50" s="21"/>
      <c r="C50" s="21"/>
      <c r="D50" s="21"/>
      <c r="E50" s="21"/>
      <c r="F50" s="21"/>
      <c r="G50" s="21"/>
      <c r="H50" s="21"/>
      <c r="I50" s="22"/>
      <c r="J50" s="23"/>
      <c r="K50" s="24" t="s">
        <v>89</v>
      </c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5"/>
      <c r="BR50" s="26"/>
      <c r="BS50" s="27" t="s">
        <v>15</v>
      </c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8"/>
      <c r="CG50" s="29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1"/>
    </row>
    <row r="51" s="3" customFormat="1" ht="15" customHeight="1">
      <c r="A51" s="20" t="s">
        <v>90</v>
      </c>
      <c r="B51" s="21"/>
      <c r="C51" s="21"/>
      <c r="D51" s="21"/>
      <c r="E51" s="21"/>
      <c r="F51" s="21"/>
      <c r="G51" s="21"/>
      <c r="H51" s="21"/>
      <c r="I51" s="22"/>
      <c r="J51" s="23"/>
      <c r="K51" s="24" t="s">
        <v>91</v>
      </c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5"/>
      <c r="BR51" s="26"/>
      <c r="BS51" s="27" t="s">
        <v>15</v>
      </c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8"/>
      <c r="CG51" s="29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1"/>
    </row>
    <row r="52" s="3" customFormat="1" ht="15" customHeight="1">
      <c r="A52" s="20" t="s">
        <v>92</v>
      </c>
      <c r="B52" s="21"/>
      <c r="C52" s="21"/>
      <c r="D52" s="21"/>
      <c r="E52" s="21"/>
      <c r="F52" s="21"/>
      <c r="G52" s="21"/>
      <c r="H52" s="21"/>
      <c r="I52" s="22"/>
      <c r="J52" s="23"/>
      <c r="K52" s="24" t="s">
        <v>93</v>
      </c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5"/>
      <c r="BR52" s="26"/>
      <c r="BS52" s="27" t="s">
        <v>15</v>
      </c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8"/>
      <c r="CG52" s="29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1"/>
    </row>
    <row r="53" s="3" customFormat="1" ht="15" customHeight="1">
      <c r="A53" s="20">
        <v>2</v>
      </c>
      <c r="B53" s="21"/>
      <c r="C53" s="21"/>
      <c r="D53" s="21"/>
      <c r="E53" s="21"/>
      <c r="F53" s="21"/>
      <c r="G53" s="21"/>
      <c r="H53" s="21"/>
      <c r="I53" s="22"/>
      <c r="J53" s="23"/>
      <c r="K53" s="24" t="s">
        <v>94</v>
      </c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5"/>
      <c r="BR53" s="26"/>
      <c r="BS53" s="27" t="s">
        <v>15</v>
      </c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8"/>
      <c r="CG53" s="29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1"/>
    </row>
    <row r="54" s="3" customFormat="1" ht="15" customHeight="1">
      <c r="A54" s="20">
        <v>3</v>
      </c>
      <c r="B54" s="21"/>
      <c r="C54" s="21"/>
      <c r="D54" s="21"/>
      <c r="E54" s="21"/>
      <c r="F54" s="21"/>
      <c r="G54" s="21"/>
      <c r="H54" s="21"/>
      <c r="I54" s="22"/>
      <c r="J54" s="23"/>
      <c r="K54" s="24" t="s">
        <v>95</v>
      </c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5"/>
      <c r="BR54" s="26"/>
      <c r="BS54" s="27" t="s">
        <v>15</v>
      </c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8"/>
      <c r="CG54" s="29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1"/>
    </row>
    <row r="55" s="3" customFormat="1" ht="15" customHeight="1">
      <c r="A55" s="20" t="s">
        <v>96</v>
      </c>
      <c r="B55" s="21"/>
      <c r="C55" s="21"/>
      <c r="D55" s="21"/>
      <c r="E55" s="21"/>
      <c r="F55" s="21"/>
      <c r="G55" s="21"/>
      <c r="H55" s="21"/>
      <c r="I55" s="22"/>
      <c r="J55" s="23"/>
      <c r="K55" s="24" t="s">
        <v>97</v>
      </c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5"/>
      <c r="BR55" s="26"/>
      <c r="BS55" s="27" t="s">
        <v>15</v>
      </c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8"/>
      <c r="CG55" s="29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1"/>
    </row>
    <row r="56" s="3" customFormat="1" ht="15" customHeight="1">
      <c r="A56" s="20" t="s">
        <v>98</v>
      </c>
      <c r="B56" s="21"/>
      <c r="C56" s="21"/>
      <c r="D56" s="21"/>
      <c r="E56" s="21"/>
      <c r="F56" s="21"/>
      <c r="G56" s="21"/>
      <c r="H56" s="21"/>
      <c r="I56" s="22"/>
      <c r="J56" s="23"/>
      <c r="K56" s="24" t="s">
        <v>99</v>
      </c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5"/>
      <c r="BR56" s="26"/>
      <c r="BS56" s="27" t="s">
        <v>15</v>
      </c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8"/>
      <c r="CG56" s="29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1"/>
    </row>
    <row r="57" s="3" customFormat="1" ht="30" customHeight="1">
      <c r="A57" s="20" t="s">
        <v>100</v>
      </c>
      <c r="B57" s="21"/>
      <c r="C57" s="21"/>
      <c r="D57" s="21"/>
      <c r="E57" s="21"/>
      <c r="F57" s="21"/>
      <c r="G57" s="21"/>
      <c r="H57" s="21"/>
      <c r="I57" s="22"/>
      <c r="J57" s="23"/>
      <c r="K57" s="24" t="s">
        <v>101</v>
      </c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5"/>
      <c r="BR57" s="26"/>
      <c r="BS57" s="27" t="s">
        <v>15</v>
      </c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8"/>
      <c r="CG57" s="29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1"/>
    </row>
    <row r="58" s="3" customFormat="1" ht="15" customHeight="1">
      <c r="A58" s="20" t="s">
        <v>102</v>
      </c>
      <c r="B58" s="21"/>
      <c r="C58" s="21"/>
      <c r="D58" s="21"/>
      <c r="E58" s="21"/>
      <c r="F58" s="21"/>
      <c r="G58" s="21"/>
      <c r="H58" s="21"/>
      <c r="I58" s="22"/>
      <c r="J58" s="23"/>
      <c r="K58" s="24" t="s">
        <v>103</v>
      </c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5"/>
      <c r="BR58" s="26"/>
      <c r="BS58" s="27" t="s">
        <v>15</v>
      </c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8"/>
      <c r="CG58" s="29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1"/>
    </row>
    <row r="59" s="3" customFormat="1" ht="15" customHeight="1">
      <c r="A59" s="20">
        <v>4</v>
      </c>
      <c r="B59" s="21"/>
      <c r="C59" s="21"/>
      <c r="D59" s="21"/>
      <c r="E59" s="21"/>
      <c r="F59" s="21"/>
      <c r="G59" s="21"/>
      <c r="H59" s="21"/>
      <c r="I59" s="22"/>
      <c r="J59" s="23"/>
      <c r="K59" s="24" t="s">
        <v>104</v>
      </c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5"/>
      <c r="BR59" s="26"/>
      <c r="BS59" s="27" t="s">
        <v>15</v>
      </c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8"/>
      <c r="CG59" s="29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1"/>
    </row>
    <row r="60" s="3" customFormat="1" ht="15" customHeight="1">
      <c r="A60" s="20" t="s">
        <v>105</v>
      </c>
      <c r="B60" s="21"/>
      <c r="C60" s="21"/>
      <c r="D60" s="21"/>
      <c r="E60" s="21"/>
      <c r="F60" s="21"/>
      <c r="G60" s="21"/>
      <c r="H60" s="21"/>
      <c r="I60" s="22"/>
      <c r="J60" s="23"/>
      <c r="K60" s="24" t="s">
        <v>106</v>
      </c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5"/>
      <c r="BR60" s="26"/>
      <c r="BS60" s="27" t="s">
        <v>15</v>
      </c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8"/>
      <c r="CG60" s="29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1"/>
    </row>
    <row r="61" s="3" customFormat="1" ht="30" customHeight="1">
      <c r="A61" s="20" t="s">
        <v>107</v>
      </c>
      <c r="B61" s="21"/>
      <c r="C61" s="21"/>
      <c r="D61" s="21"/>
      <c r="E61" s="21"/>
      <c r="F61" s="21"/>
      <c r="G61" s="21"/>
      <c r="H61" s="21"/>
      <c r="I61" s="22"/>
      <c r="J61" s="23"/>
      <c r="K61" s="24" t="s">
        <v>108</v>
      </c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5"/>
      <c r="BR61" s="26"/>
      <c r="BS61" s="27" t="s">
        <v>15</v>
      </c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8"/>
      <c r="CG61" s="29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1"/>
    </row>
    <row r="62" s="3" customFormat="1" ht="14.25">
      <c r="A62" s="20" t="s">
        <v>109</v>
      </c>
      <c r="B62" s="21"/>
      <c r="C62" s="21"/>
      <c r="D62" s="21"/>
      <c r="E62" s="21"/>
      <c r="F62" s="21"/>
      <c r="G62" s="21"/>
      <c r="H62" s="21"/>
      <c r="I62" s="22"/>
      <c r="J62" s="23"/>
      <c r="K62" s="24" t="s">
        <v>110</v>
      </c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5"/>
      <c r="BR62" s="26"/>
      <c r="BS62" s="27" t="s">
        <v>15</v>
      </c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8"/>
      <c r="CG62" s="29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1"/>
    </row>
    <row r="63" s="3" customFormat="1" ht="14.25">
      <c r="A63" s="20">
        <v>5</v>
      </c>
      <c r="B63" s="21"/>
      <c r="C63" s="21"/>
      <c r="D63" s="21"/>
      <c r="E63" s="21"/>
      <c r="F63" s="21"/>
      <c r="G63" s="21"/>
      <c r="H63" s="21"/>
      <c r="I63" s="22"/>
      <c r="J63" s="23"/>
      <c r="K63" s="24" t="s">
        <v>111</v>
      </c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5"/>
      <c r="BR63" s="26"/>
      <c r="BS63" s="27" t="s">
        <v>15</v>
      </c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8"/>
      <c r="CG63" s="29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1"/>
    </row>
    <row r="64" s="3" customFormat="1" ht="14.25">
      <c r="A64" s="20">
        <v>6</v>
      </c>
      <c r="B64" s="21"/>
      <c r="C64" s="21"/>
      <c r="D64" s="21"/>
      <c r="E64" s="21"/>
      <c r="F64" s="21"/>
      <c r="G64" s="21"/>
      <c r="H64" s="21"/>
      <c r="I64" s="22"/>
      <c r="J64" s="23"/>
      <c r="K64" s="24" t="s">
        <v>112</v>
      </c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5"/>
      <c r="BR64" s="26"/>
      <c r="BS64" s="27" t="s">
        <v>15</v>
      </c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8"/>
      <c r="CG64" s="29">
        <v>133.61378999999999</v>
      </c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1"/>
    </row>
    <row r="65" s="3" customFormat="1">
      <c r="A65" s="20" t="s">
        <v>113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2"/>
    </row>
    <row r="66" s="3" customFormat="1" ht="30" customHeight="1">
      <c r="A66" s="20">
        <v>1</v>
      </c>
      <c r="B66" s="21"/>
      <c r="C66" s="21"/>
      <c r="D66" s="21"/>
      <c r="E66" s="21"/>
      <c r="F66" s="21"/>
      <c r="G66" s="21"/>
      <c r="H66" s="21"/>
      <c r="I66" s="22"/>
      <c r="J66" s="33"/>
      <c r="K66" s="24" t="s">
        <v>114</v>
      </c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5"/>
      <c r="BR66" s="20" t="s">
        <v>115</v>
      </c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2"/>
      <c r="CG66" s="20">
        <v>0</v>
      </c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2"/>
    </row>
    <row r="67" s="3" customFormat="1" ht="15" customHeight="1">
      <c r="A67" s="20">
        <v>2</v>
      </c>
      <c r="B67" s="21"/>
      <c r="C67" s="21"/>
      <c r="D67" s="21"/>
      <c r="E67" s="21"/>
      <c r="F67" s="21"/>
      <c r="G67" s="21"/>
      <c r="H67" s="21"/>
      <c r="I67" s="22"/>
      <c r="J67" s="33"/>
      <c r="K67" s="24" t="s">
        <v>116</v>
      </c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5"/>
      <c r="BR67" s="20" t="s">
        <v>117</v>
      </c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2"/>
      <c r="CG67" s="20">
        <v>0.223</v>
      </c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2"/>
    </row>
    <row r="68" s="3" customFormat="1" ht="15" customHeight="1">
      <c r="A68" s="20">
        <v>3</v>
      </c>
      <c r="B68" s="21"/>
      <c r="C68" s="21"/>
      <c r="D68" s="21"/>
      <c r="E68" s="21"/>
      <c r="F68" s="21"/>
      <c r="G68" s="21"/>
      <c r="H68" s="21"/>
      <c r="I68" s="22"/>
      <c r="J68" s="33"/>
      <c r="K68" s="24" t="s">
        <v>118</v>
      </c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5"/>
      <c r="BR68" s="20" t="s">
        <v>119</v>
      </c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2"/>
      <c r="CG68" s="20">
        <v>14.33</v>
      </c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2"/>
    </row>
    <row r="69" s="3" customFormat="1" ht="15" customHeight="1">
      <c r="A69" s="20">
        <v>4</v>
      </c>
      <c r="B69" s="21"/>
      <c r="C69" s="21"/>
      <c r="D69" s="21"/>
      <c r="E69" s="21"/>
      <c r="F69" s="21"/>
      <c r="G69" s="21"/>
      <c r="H69" s="21"/>
      <c r="I69" s="22"/>
      <c r="J69" s="33"/>
      <c r="K69" s="24" t="s">
        <v>120</v>
      </c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5"/>
      <c r="BR69" s="20" t="s">
        <v>115</v>
      </c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2"/>
      <c r="CG69" s="20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2"/>
    </row>
    <row r="70" s="3" customFormat="1" ht="15" customHeight="1">
      <c r="A70" s="20">
        <v>5</v>
      </c>
      <c r="B70" s="21"/>
      <c r="C70" s="21"/>
      <c r="D70" s="21"/>
      <c r="E70" s="21"/>
      <c r="F70" s="21"/>
      <c r="G70" s="21"/>
      <c r="H70" s="21"/>
      <c r="I70" s="22"/>
      <c r="J70" s="33"/>
      <c r="K70" s="24" t="s">
        <v>121</v>
      </c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5"/>
      <c r="BR70" s="20" t="s">
        <v>122</v>
      </c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2"/>
      <c r="CG70" s="20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2"/>
    </row>
    <row r="71" s="3" customFormat="1" ht="15" customHeight="1">
      <c r="A71" s="20">
        <v>6</v>
      </c>
      <c r="B71" s="21"/>
      <c r="C71" s="21"/>
      <c r="D71" s="21"/>
      <c r="E71" s="21"/>
      <c r="F71" s="21"/>
      <c r="G71" s="21"/>
      <c r="H71" s="21"/>
      <c r="I71" s="22"/>
      <c r="J71" s="33"/>
      <c r="K71" s="24" t="s">
        <v>123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5"/>
      <c r="BR71" s="20" t="s">
        <v>115</v>
      </c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2"/>
      <c r="CG71" s="20">
        <v>1</v>
      </c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2"/>
    </row>
  </sheetData>
  <mergeCells count="249">
    <mergeCell ref="EC2:EY2"/>
    <mergeCell ref="A6:EY6"/>
    <mergeCell ref="H7:CJ7"/>
    <mergeCell ref="CK7:EN7"/>
    <mergeCell ref="CK8:EN8"/>
    <mergeCell ref="S9:AE9"/>
    <mergeCell ref="AF9:AI9"/>
    <mergeCell ref="AJ9:EI9"/>
    <mergeCell ref="A11:I11"/>
    <mergeCell ref="J11:BQ11"/>
    <mergeCell ref="BR11:CF11"/>
    <mergeCell ref="CG11:CU11"/>
    <mergeCell ref="A12:I12"/>
    <mergeCell ref="J12:BQ12"/>
    <mergeCell ref="BR12:CF12"/>
    <mergeCell ref="CG12:CU12"/>
    <mergeCell ref="A13:I13"/>
    <mergeCell ref="K13:BQ13"/>
    <mergeCell ref="BS13:CF13"/>
    <mergeCell ref="CG13:CU13"/>
    <mergeCell ref="A14:I14"/>
    <mergeCell ref="K14:BQ14"/>
    <mergeCell ref="BS14:CF14"/>
    <mergeCell ref="CG14:CU14"/>
    <mergeCell ref="A15:I15"/>
    <mergeCell ref="K15:BQ15"/>
    <mergeCell ref="BS15:CF15"/>
    <mergeCell ref="CG15:CU15"/>
    <mergeCell ref="A16:I16"/>
    <mergeCell ref="K16:BQ16"/>
    <mergeCell ref="BS16:CF16"/>
    <mergeCell ref="CG16:CU16"/>
    <mergeCell ref="A17:I17"/>
    <mergeCell ref="K17:BQ17"/>
    <mergeCell ref="BS17:CF17"/>
    <mergeCell ref="CG17:CU17"/>
    <mergeCell ref="A18:I18"/>
    <mergeCell ref="K18:BQ18"/>
    <mergeCell ref="BS18:CF18"/>
    <mergeCell ref="CG18:CU18"/>
    <mergeCell ref="A19:I19"/>
    <mergeCell ref="K19:BQ19"/>
    <mergeCell ref="BS19:CF19"/>
    <mergeCell ref="CG19:CU19"/>
    <mergeCell ref="A20:I20"/>
    <mergeCell ref="K20:BQ20"/>
    <mergeCell ref="BS20:CF20"/>
    <mergeCell ref="CG20:CU20"/>
    <mergeCell ref="A21:I21"/>
    <mergeCell ref="K21:BQ21"/>
    <mergeCell ref="BS21:CF21"/>
    <mergeCell ref="CG21:CU21"/>
    <mergeCell ref="A22:I22"/>
    <mergeCell ref="K22:BQ22"/>
    <mergeCell ref="BS22:CF22"/>
    <mergeCell ref="CG22:CU22"/>
    <mergeCell ref="A23:I23"/>
    <mergeCell ref="K23:BQ23"/>
    <mergeCell ref="BS23:CF23"/>
    <mergeCell ref="CG23:CU23"/>
    <mergeCell ref="A24:I24"/>
    <mergeCell ref="K24:BQ24"/>
    <mergeCell ref="BS24:CF24"/>
    <mergeCell ref="CG24:CU24"/>
    <mergeCell ref="A25:I25"/>
    <mergeCell ref="K25:BQ25"/>
    <mergeCell ref="BS25:CF25"/>
    <mergeCell ref="CG25:CU25"/>
    <mergeCell ref="A26:I26"/>
    <mergeCell ref="K26:BQ26"/>
    <mergeCell ref="BS26:CF26"/>
    <mergeCell ref="CG26:CU26"/>
    <mergeCell ref="A27:I27"/>
    <mergeCell ref="K27:BQ27"/>
    <mergeCell ref="BS27:CF27"/>
    <mergeCell ref="CG27:CU27"/>
    <mergeCell ref="A28:I28"/>
    <mergeCell ref="K28:BQ28"/>
    <mergeCell ref="BS28:CF28"/>
    <mergeCell ref="CG28:CU28"/>
    <mergeCell ref="A29:I29"/>
    <mergeCell ref="K29:BQ29"/>
    <mergeCell ref="BS29:CF29"/>
    <mergeCell ref="CG29:CU29"/>
    <mergeCell ref="A30:I30"/>
    <mergeCell ref="K30:BQ30"/>
    <mergeCell ref="BS30:CF30"/>
    <mergeCell ref="CG30:CU30"/>
    <mergeCell ref="A31:I31"/>
    <mergeCell ref="K31:BQ31"/>
    <mergeCell ref="BS31:CF31"/>
    <mergeCell ref="CG31:CU31"/>
    <mergeCell ref="A32:I32"/>
    <mergeCell ref="K32:BQ32"/>
    <mergeCell ref="BS32:CF32"/>
    <mergeCell ref="CG32:CU32"/>
    <mergeCell ref="A33:I33"/>
    <mergeCell ref="K33:BQ33"/>
    <mergeCell ref="BS33:CF33"/>
    <mergeCell ref="CG33:CU33"/>
    <mergeCell ref="A34:I34"/>
    <mergeCell ref="K34:BQ34"/>
    <mergeCell ref="BS34:CF34"/>
    <mergeCell ref="CG34:CU34"/>
    <mergeCell ref="A35:I35"/>
    <mergeCell ref="K35:BQ35"/>
    <mergeCell ref="BS35:CF35"/>
    <mergeCell ref="CG35:CU35"/>
    <mergeCell ref="A36:I36"/>
    <mergeCell ref="K36:BQ36"/>
    <mergeCell ref="BS36:CF36"/>
    <mergeCell ref="CG36:CU36"/>
    <mergeCell ref="A37:I37"/>
    <mergeCell ref="K37:BQ37"/>
    <mergeCell ref="BS37:CF37"/>
    <mergeCell ref="CG37:CU37"/>
    <mergeCell ref="A38:I38"/>
    <mergeCell ref="K38:BQ38"/>
    <mergeCell ref="BS38:CF38"/>
    <mergeCell ref="CG38:CU38"/>
    <mergeCell ref="A39:I39"/>
    <mergeCell ref="K39:BQ39"/>
    <mergeCell ref="BS39:CF39"/>
    <mergeCell ref="CG39:CU39"/>
    <mergeCell ref="A40:I40"/>
    <mergeCell ref="K40:BQ40"/>
    <mergeCell ref="BS40:CF40"/>
    <mergeCell ref="CG40:CU40"/>
    <mergeCell ref="A41:I41"/>
    <mergeCell ref="K41:BQ41"/>
    <mergeCell ref="BS41:CF41"/>
    <mergeCell ref="CG41:CU41"/>
    <mergeCell ref="A42:I42"/>
    <mergeCell ref="K42:BQ42"/>
    <mergeCell ref="BS42:CF42"/>
    <mergeCell ref="CG42:CU42"/>
    <mergeCell ref="A43:I43"/>
    <mergeCell ref="K43:BQ43"/>
    <mergeCell ref="BS43:CF43"/>
    <mergeCell ref="CG43:CU43"/>
    <mergeCell ref="A44:I44"/>
    <mergeCell ref="K44:BQ44"/>
    <mergeCell ref="BS44:CF44"/>
    <mergeCell ref="CG44:CU44"/>
    <mergeCell ref="A45:I45"/>
    <mergeCell ref="K45:BQ45"/>
    <mergeCell ref="BS45:CF45"/>
    <mergeCell ref="CG45:CU45"/>
    <mergeCell ref="A46:I46"/>
    <mergeCell ref="K46:BQ46"/>
    <mergeCell ref="BS46:CF46"/>
    <mergeCell ref="CG46:CU46"/>
    <mergeCell ref="A47:I47"/>
    <mergeCell ref="K47:BQ47"/>
    <mergeCell ref="BS47:CF47"/>
    <mergeCell ref="CG47:CU47"/>
    <mergeCell ref="A48:I48"/>
    <mergeCell ref="K48:BQ48"/>
    <mergeCell ref="BS48:CF48"/>
    <mergeCell ref="CG48:CU48"/>
    <mergeCell ref="A49:I49"/>
    <mergeCell ref="K49:BQ49"/>
    <mergeCell ref="BS49:CF49"/>
    <mergeCell ref="CG49:CU49"/>
    <mergeCell ref="A50:I50"/>
    <mergeCell ref="K50:BQ50"/>
    <mergeCell ref="BS50:CF50"/>
    <mergeCell ref="CG50:CU50"/>
    <mergeCell ref="A51:I51"/>
    <mergeCell ref="K51:BQ51"/>
    <mergeCell ref="BS51:CF51"/>
    <mergeCell ref="CG51:CU51"/>
    <mergeCell ref="A52:I52"/>
    <mergeCell ref="K52:BQ52"/>
    <mergeCell ref="BS52:CF52"/>
    <mergeCell ref="CG52:CU52"/>
    <mergeCell ref="A53:I53"/>
    <mergeCell ref="K53:BQ53"/>
    <mergeCell ref="BS53:CF53"/>
    <mergeCell ref="CG53:CU53"/>
    <mergeCell ref="A54:I54"/>
    <mergeCell ref="K54:BQ54"/>
    <mergeCell ref="BS54:CF54"/>
    <mergeCell ref="CG54:CU54"/>
    <mergeCell ref="A55:I55"/>
    <mergeCell ref="K55:BQ55"/>
    <mergeCell ref="BS55:CF55"/>
    <mergeCell ref="CG55:CU55"/>
    <mergeCell ref="A56:I56"/>
    <mergeCell ref="K56:BQ56"/>
    <mergeCell ref="BS56:CF56"/>
    <mergeCell ref="CG56:CU56"/>
    <mergeCell ref="A57:I57"/>
    <mergeCell ref="K57:BQ57"/>
    <mergeCell ref="BS57:CF57"/>
    <mergeCell ref="CG57:CU57"/>
    <mergeCell ref="A58:I58"/>
    <mergeCell ref="K58:BQ58"/>
    <mergeCell ref="BS58:CF58"/>
    <mergeCell ref="CG58:CU58"/>
    <mergeCell ref="A59:I59"/>
    <mergeCell ref="K59:BQ59"/>
    <mergeCell ref="BS59:CF59"/>
    <mergeCell ref="CG59:CU59"/>
    <mergeCell ref="A60:I60"/>
    <mergeCell ref="K60:BQ60"/>
    <mergeCell ref="BS60:CF60"/>
    <mergeCell ref="CG60:CU60"/>
    <mergeCell ref="A61:I61"/>
    <mergeCell ref="K61:BQ61"/>
    <mergeCell ref="BS61:CF61"/>
    <mergeCell ref="CG61:CU61"/>
    <mergeCell ref="A62:I62"/>
    <mergeCell ref="K62:BQ62"/>
    <mergeCell ref="BS62:CF62"/>
    <mergeCell ref="CG62:CU62"/>
    <mergeCell ref="A63:I63"/>
    <mergeCell ref="K63:BQ63"/>
    <mergeCell ref="BS63:CF63"/>
    <mergeCell ref="CG63:CU63"/>
    <mergeCell ref="A64:I64"/>
    <mergeCell ref="K64:BQ64"/>
    <mergeCell ref="BS64:CF64"/>
    <mergeCell ref="CG64:CU64"/>
    <mergeCell ref="A65:CU65"/>
    <mergeCell ref="A66:I66"/>
    <mergeCell ref="K66:BQ66"/>
    <mergeCell ref="BR66:CF66"/>
    <mergeCell ref="CG66:CU66"/>
    <mergeCell ref="A67:I67"/>
    <mergeCell ref="K67:BQ67"/>
    <mergeCell ref="BR67:CF67"/>
    <mergeCell ref="CG67:CU67"/>
    <mergeCell ref="A68:I68"/>
    <mergeCell ref="K68:BQ68"/>
    <mergeCell ref="BR68:CF68"/>
    <mergeCell ref="CG68:CU68"/>
    <mergeCell ref="A69:I69"/>
    <mergeCell ref="K69:BQ69"/>
    <mergeCell ref="BR69:CF69"/>
    <mergeCell ref="CG69:CU69"/>
    <mergeCell ref="A70:I70"/>
    <mergeCell ref="K70:BQ70"/>
    <mergeCell ref="BR70:CF70"/>
    <mergeCell ref="CG70:CU70"/>
    <mergeCell ref="A71:I71"/>
    <mergeCell ref="K71:BQ71"/>
    <mergeCell ref="BR71:CF71"/>
    <mergeCell ref="CG71:CU71"/>
  </mergeCells>
  <printOptions headings="0" gridLines="0"/>
  <pageMargins left="0.78740199999999982" right="0.70866099999999987" top="0.78740199999999982" bottom="0.31496099999999999" header="0.19684999999999997" footer="0.19684999999999997"/>
  <pageSetup paperSize="9" scale="61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&amp;"Times New Roman,полужирный"КонсультантПлюс</oddHead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klyueva_ka@DGK.RU</cp:lastModifiedBy>
  <cp:revision>1</cp:revision>
  <dcterms:created xsi:type="dcterms:W3CDTF">2018-10-15T12:06:00Z</dcterms:created>
  <dcterms:modified xsi:type="dcterms:W3CDTF">2026-06-01T23:49:46Z</dcterms:modified>
  <cp:version>1048576</cp:version>
</cp:coreProperties>
</file>