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ОКТЯБРЬ 2023\"/>
    </mc:Choice>
  </mc:AlternateContent>
  <bookViews>
    <workbookView xWindow="0" yWindow="0" windowWidth="28680" windowHeight="9900"/>
  </bookViews>
  <sheets>
    <sheet name="стр.1" sheetId="2" r:id="rId1"/>
    <sheet name="стр.2" sheetId="3" r:id="rId2"/>
    <sheet name="стр.3" sheetId="4" r:id="rId3"/>
    <sheet name="стр.4" sheetId="5" r:id="rId4"/>
    <sheet name="стр.5" sheetId="6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Z16" i="4" l="1"/>
  <c r="A9" i="5"/>
  <c r="CN7" i="5"/>
  <c r="BR7" i="5"/>
  <c r="CI5" i="5"/>
  <c r="A9" i="4"/>
  <c r="DE7" i="4"/>
  <c r="CI7" i="4"/>
  <c r="CI5" i="4"/>
  <c r="AN14" i="3"/>
  <c r="W14" i="3"/>
  <c r="K16" i="4" s="1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<sst xmlns="http://schemas.openxmlformats.org/spreadsheetml/2006/main" count="135" uniqueCount="76">
  <si>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</si>
  <si>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</si>
  <si>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</si>
  <si>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</si>
  <si>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</si>
  <si>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</si>
  <si>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</si>
  <si>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</si>
  <si>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</si>
  <si>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</si>
  <si>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</si>
  <si>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</si>
  <si>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</si>
  <si>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</si>
  <si>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</si>
  <si>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</si>
  <si>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</si>
  <si>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</si>
  <si>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</si>
  <si>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</si>
  <si>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</si>
  <si>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</si>
  <si>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</si>
  <si>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</si>
  <si>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</si>
  <si>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</si>
  <si>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</si>
  <si>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</si>
  <si>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</si>
  <si>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</si>
  <si>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</si>
  <si>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</si>
  <si>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</si>
  <si>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</si>
  <si>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</si>
  <si>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</si>
  <si>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</si>
  <si>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</si>
  <si>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</si>
  <si>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</si>
  <si>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</si>
  <si>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</si>
  <si>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</si>
  <si>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</si>
  <si>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</si>
  <si>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</si>
  <si>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</si>
  <si>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</si>
  <si>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</si>
  <si>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</si>
  <si>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</si>
  <si>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</si>
  <si>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</si>
  <si>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</si>
  <si>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</si>
  <si>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</si>
  <si>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</si>
  <si>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</si>
  <si>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</si>
  <si>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</si>
  <si>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</si>
  <si>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</si>
  <si>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</si>
  <si>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</si>
  <si>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</si>
  <si>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</si>
  <si>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</si>
  <si>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</si>
  <si>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</si>
  <si>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</si>
  <si>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</si>
  <si>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</si>
  <si>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</si>
  <si>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</si>
  <si>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октябрь</t>
  </si>
  <si>
    <t>1-31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</si>
</sst>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5" borderId="10" xfId="0" applyNumberFormat="1" applyFont="1" applyFill="1" applyBorder="1" applyAlignment="1">
      <alignment horizontal="center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1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10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71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10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25" t="s">
        <v>17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2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13</v>
      </c>
      <c r="BZ11" s="29" t="s">
        <v>74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18</v>
      </c>
      <c r="CW11" s="27"/>
      <c r="CX11" s="27"/>
      <c r="CY11" s="27"/>
      <c r="CZ11" s="15" t="s">
        <v>12</v>
      </c>
      <c r="DA11" s="15"/>
      <c r="DB11" s="15"/>
      <c r="DC11" s="15"/>
    </row>
    <row r="12" spans="1:161" s="16" customFormat="1" ht="11.25" x14ac:dyDescent="0.2">
      <c r="BZ12" s="33" t="s">
        <v>11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75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14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4</v>
      </c>
      <c r="B16" s="31"/>
      <c r="C16" s="31"/>
      <c r="D16" s="31"/>
      <c r="E16" s="31"/>
      <c r="F16" s="31" t="s">
        <v>9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5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6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7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8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68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67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70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69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73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51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16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59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DR18-DA18-1.057928</f>
        <v>7.1260720000000006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R14" sqref="DR14:EK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19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2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20</v>
      </c>
      <c r="BZ7" s="45" t="str">
        <f>стр.1!BZ11</f>
        <v>октябрь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12</v>
      </c>
      <c r="DA7" s="15"/>
      <c r="DB7" s="15"/>
      <c r="DC7" s="15"/>
    </row>
    <row r="8" spans="1:161" s="16" customFormat="1" ht="11.25" x14ac:dyDescent="0.2">
      <c r="BZ8" s="33" t="s">
        <v>11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1-31 октября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4</v>
      </c>
      <c r="B12" s="31"/>
      <c r="C12" s="31"/>
      <c r="D12" s="31"/>
      <c r="E12" s="31"/>
      <c r="F12" s="31" t="s">
        <v>21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5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22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23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24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68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67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66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65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48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50"/>
      <c r="W14" s="48" t="str">
        <f>стр.1!W18</f>
        <v>Газопровод-отвод к предприятию ОАО «СК «Агроэнерго»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50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58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1" t="s">
        <v>52</v>
      </c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2">
        <f>стр.1!DA18</f>
        <v>0</v>
      </c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2">
        <f>стр.1!EL18</f>
        <v>7.1260720000000006</v>
      </c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2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26</v>
      </c>
      <c r="CI7" s="45" t="str">
        <f>стр.1!BZ11</f>
        <v>октябрь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12</v>
      </c>
      <c r="DJ7" s="15"/>
      <c r="DK7" s="15"/>
      <c r="DL7" s="15"/>
    </row>
    <row r="8" spans="1:161" s="19" customFormat="1" ht="11.25" x14ac:dyDescent="0.2">
      <c r="CI8" s="53" t="s">
        <v>11</v>
      </c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</row>
    <row r="9" spans="1:161" x14ac:dyDescent="0.25">
      <c r="A9" s="47" t="str">
        <f>стр.1!A13</f>
        <v>1-31 октября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27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28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4">
        <v>1</v>
      </c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6"/>
      <c r="BH13" s="54">
        <v>2</v>
      </c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6"/>
      <c r="CP13" s="54">
        <v>3</v>
      </c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6"/>
      <c r="DX13" s="31" t="s">
        <v>29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4" t="s">
        <v>30</v>
      </c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6"/>
      <c r="BH14" s="54" t="s">
        <v>31</v>
      </c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6"/>
      <c r="CP14" s="54" t="s">
        <v>32</v>
      </c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6"/>
      <c r="DX14" s="31" t="s">
        <v>29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64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34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33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34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33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34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33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34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7" t="s">
        <v>35</v>
      </c>
      <c r="B16" s="58"/>
      <c r="C16" s="58"/>
      <c r="D16" s="58"/>
      <c r="E16" s="58"/>
      <c r="F16" s="58"/>
      <c r="G16" s="58"/>
      <c r="H16" s="58"/>
      <c r="I16" s="58"/>
      <c r="J16" s="20"/>
      <c r="K16" s="59" t="str">
        <f>стр.2!W14</f>
        <v>Газопровод-отвод к предприятию ОАО «СК «Агроэнерго»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60">
        <f>стр.2!EL14</f>
        <v>7.1260720000000006</v>
      </c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 t="s">
        <v>55</v>
      </c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1" t="s">
        <v>55</v>
      </c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0" t="s">
        <v>55</v>
      </c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 t="s">
        <v>55</v>
      </c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 t="s">
        <v>55</v>
      </c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 t="s">
        <v>55</v>
      </c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 t="s">
        <v>55</v>
      </c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15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2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37</v>
      </c>
      <c r="BR7" s="45" t="str">
        <f>стр.1!BZ11</f>
        <v>октябрь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12</v>
      </c>
      <c r="CV7" s="15"/>
      <c r="CW7" s="15"/>
      <c r="CX7" s="15"/>
    </row>
    <row r="8" spans="1:161" s="19" customFormat="1" ht="11.25" x14ac:dyDescent="0.2">
      <c r="BR8" s="53" t="s">
        <v>11</v>
      </c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</row>
    <row r="9" spans="1:161" x14ac:dyDescent="0.25">
      <c r="A9" s="47" t="str">
        <f>стр.1!A13</f>
        <v>1-31 октября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39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40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41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42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43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60">
        <v>1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>
        <v>2</v>
      </c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>
        <v>3</v>
      </c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>
        <v>4</v>
      </c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>
        <v>5</v>
      </c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>
        <v>6</v>
      </c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</row>
    <row r="14" spans="1:161" s="17" customFormat="1" ht="123" customHeight="1" x14ac:dyDescent="0.2">
      <c r="A14" s="62" t="s">
        <v>56</v>
      </c>
      <c r="B14" s="62" t="s">
        <v>56</v>
      </c>
      <c r="C14" s="62" t="s">
        <v>56</v>
      </c>
      <c r="D14" s="62" t="s">
        <v>56</v>
      </c>
      <c r="E14" s="62" t="s">
        <v>56</v>
      </c>
      <c r="F14" s="62" t="s">
        <v>56</v>
      </c>
      <c r="G14" s="62" t="s">
        <v>56</v>
      </c>
      <c r="H14" s="62" t="s">
        <v>56</v>
      </c>
      <c r="I14" s="62" t="s">
        <v>56</v>
      </c>
      <c r="J14" s="62" t="s">
        <v>56</v>
      </c>
      <c r="K14" s="62" t="s">
        <v>56</v>
      </c>
      <c r="L14" s="62" t="s">
        <v>56</v>
      </c>
      <c r="M14" s="62" t="s">
        <v>56</v>
      </c>
      <c r="N14" s="62" t="s">
        <v>56</v>
      </c>
      <c r="O14" s="62" t="s">
        <v>56</v>
      </c>
      <c r="P14" s="62" t="s">
        <v>56</v>
      </c>
      <c r="Q14" s="62" t="s">
        <v>56</v>
      </c>
      <c r="R14" s="62" t="s">
        <v>56</v>
      </c>
      <c r="S14" s="62" t="s">
        <v>56</v>
      </c>
      <c r="T14" s="62" t="s">
        <v>56</v>
      </c>
      <c r="U14" s="62" t="s">
        <v>56</v>
      </c>
      <c r="V14" s="62" t="s">
        <v>56</v>
      </c>
      <c r="W14" s="62" t="s">
        <v>57</v>
      </c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51" t="s">
        <v>52</v>
      </c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2">
        <f>BO14</f>
        <v>0</v>
      </c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23">
        <f>стр.1!EL18</f>
        <v>7.1260720000000006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44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BI8" sqref="BI8:CC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45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5" t="s">
        <v>46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6" t="s">
        <v>47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 t="s">
        <v>48</v>
      </c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 t="s">
        <v>60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 t="s">
        <v>62</v>
      </c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s">
        <v>61</v>
      </c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 t="s">
        <v>63</v>
      </c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 t="s">
        <v>49</v>
      </c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 t="s">
        <v>50</v>
      </c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</row>
    <row r="7" spans="1:161" s="7" customFormat="1" ht="12" x14ac:dyDescent="0.2">
      <c r="A7" s="60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>
        <v>2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>
        <v>3</v>
      </c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>
        <v>4</v>
      </c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>
        <v>5</v>
      </c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>
        <v>6</v>
      </c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>
        <v>7</v>
      </c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>
        <v>8</v>
      </c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</row>
    <row r="8" spans="1:161" s="17" customFormat="1" ht="12" x14ac:dyDescent="0.2">
      <c r="A8" s="41" t="s">
        <v>53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54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7">
        <f>11</f>
        <v>11</v>
      </c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52">
        <f>стр.1!DR18-стр.1!EL18</f>
        <v>1.0579280000000004</v>
      </c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8" t="s">
        <v>55</v>
      </c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41" t="s">
        <v>55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2023-11-22T23:11:26Z</dcterms:modified>
</cp:coreProperties>
</file>