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1160"/>
  </bookViews>
  <sheets>
    <sheet name="8 САХА" sheetId="1" r:id="rId1"/>
  </sheets>
  <definedNames>
    <definedName name="_xlnm._FilterDatabase" localSheetId="0" hidden="1">'8 САХА'!$A$20:$L$20</definedName>
    <definedName name="_xlnm.Print_Area" localSheetId="0">'8 САХА'!$A$1:$L$229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1" i="1" l="1"/>
  <c r="F51" i="1"/>
  <c r="G51" i="1"/>
  <c r="H51" i="1"/>
  <c r="I51" i="1"/>
  <c r="J51" i="1"/>
  <c r="K51" i="1"/>
  <c r="D51" i="1"/>
  <c r="E40" i="1"/>
  <c r="F40" i="1"/>
  <c r="G40" i="1"/>
  <c r="H40" i="1"/>
  <c r="I40" i="1"/>
  <c r="J40" i="1"/>
  <c r="K40" i="1"/>
  <c r="D40" i="1"/>
  <c r="E130" i="1" l="1"/>
  <c r="F130" i="1"/>
  <c r="G130" i="1"/>
  <c r="H130" i="1"/>
  <c r="I130" i="1"/>
  <c r="J130" i="1"/>
  <c r="K130" i="1"/>
  <c r="D130" i="1"/>
  <c r="D79" i="1" l="1"/>
  <c r="K117" i="1" l="1"/>
  <c r="D24" i="1" l="1"/>
  <c r="D22" i="1" s="1"/>
  <c r="E24" i="1"/>
  <c r="E22" i="1" s="1"/>
  <c r="D29" i="1"/>
  <c r="E29" i="1"/>
  <c r="D55" i="1"/>
  <c r="E55" i="1"/>
  <c r="D61" i="1"/>
  <c r="E61" i="1"/>
  <c r="E79" i="1"/>
  <c r="D117" i="1"/>
  <c r="D116" i="1" s="1"/>
  <c r="E117" i="1"/>
  <c r="E116" i="1" s="1"/>
  <c r="D120" i="1"/>
  <c r="E120" i="1"/>
  <c r="D127" i="1"/>
  <c r="E127" i="1"/>
  <c r="D60" i="1" l="1"/>
  <c r="E123" i="1"/>
  <c r="E60" i="1"/>
  <c r="E39" i="1"/>
  <c r="D123" i="1"/>
  <c r="D39" i="1"/>
  <c r="E21" i="1"/>
  <c r="D21" i="1"/>
  <c r="D20" i="1" l="1"/>
  <c r="E20" i="1"/>
  <c r="K120" i="1"/>
  <c r="J120" i="1"/>
  <c r="I120" i="1"/>
  <c r="H120" i="1"/>
  <c r="G120" i="1"/>
  <c r="F120" i="1"/>
  <c r="K127" i="1" l="1"/>
  <c r="K123" i="1" s="1"/>
  <c r="J127" i="1"/>
  <c r="I127" i="1"/>
  <c r="H127" i="1"/>
  <c r="G127" i="1"/>
  <c r="F127" i="1"/>
  <c r="K116" i="1"/>
  <c r="J117" i="1"/>
  <c r="J116" i="1" s="1"/>
  <c r="I117" i="1"/>
  <c r="I116" i="1" s="1"/>
  <c r="H117" i="1"/>
  <c r="H116" i="1" s="1"/>
  <c r="G117" i="1"/>
  <c r="G116" i="1" s="1"/>
  <c r="F117" i="1"/>
  <c r="F116" i="1" s="1"/>
  <c r="K79" i="1"/>
  <c r="J79" i="1"/>
  <c r="I79" i="1"/>
  <c r="H79" i="1"/>
  <c r="G79" i="1"/>
  <c r="F79" i="1"/>
  <c r="K61" i="1"/>
  <c r="J61" i="1"/>
  <c r="I61" i="1"/>
  <c r="H61" i="1"/>
  <c r="G61" i="1"/>
  <c r="F61" i="1"/>
  <c r="K55" i="1"/>
  <c r="J55" i="1"/>
  <c r="I55" i="1"/>
  <c r="H55" i="1"/>
  <c r="G55" i="1"/>
  <c r="F55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23" i="1"/>
  <c r="G123" i="1"/>
  <c r="I123" i="1"/>
  <c r="F123" i="1"/>
  <c r="J60" i="1"/>
  <c r="I60" i="1"/>
  <c r="H60" i="1"/>
  <c r="G60" i="1"/>
  <c r="F60" i="1"/>
  <c r="I39" i="1"/>
  <c r="J123" i="1"/>
  <c r="K60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<sst xmlns="http://schemas.openxmlformats.org/spreadsheetml/2006/main" count="874" uniqueCount="444">
  <si>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</si>
  <si>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</si>
  <si>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</si>
  <si>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</si>
  <si>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</si>
  <si>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</si>
  <si>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</si>
  <si>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</si>
  <si>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</si>
  <si>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</si>
  <si>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</si>
  <si>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</si>
  <si>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</si>
  <si>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</si>
  <si>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</si>
  <si>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</si>
  <si>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</si>
  <si>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</si>
  <si>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</si>
  <si>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</si>
  <si>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</si>
  <si>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</si>
  <si>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</si>
  <si>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</si>
  <si>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</si>
  <si>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</si>
  <si>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</si>
  <si>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</si>
  <si>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</si>
  <si>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</si>
  <si>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</si>
  <si>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</si>
  <si>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</si>
  <si>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</si>
  <si>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</si>
  <si>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</si>
  <si>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</si>
  <si>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</si>
  <si>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</si>
  <si>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</si>
  <si>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</si>
  <si>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</si>
  <si>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</si>
  <si>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</si>
  <si>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</si>
  <si>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</si>
  <si>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</si>
  <si>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</si>
  <si>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э/б ст. №3 НГРЭС</t>
  </si>
  <si>
    <t>H_505-НГ-33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</si>
  <si>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</si>
  <si>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</si>
  <si>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</si>
  <si>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</si>
  <si>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</si>
  <si>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</si>
  <si>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</si>
  <si>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</si>
  <si>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</si>
  <si>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</si>
  <si>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</si>
  <si>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</si>
  <si>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</si>
  <si>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</si>
  <si>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</si>
  <si>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</si>
  <si>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</si>
  <si>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</si>
  <si>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</si>
  <si>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</si>
  <si>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</si>
  <si>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</si>
  <si>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</si>
  <si>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</si>
  <si>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</si>
  <si>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</si>
  <si>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</si>
  <si>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</si>
  <si>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</si>
  <si>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</si>
  <si>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</si>
  <si>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</si>
  <si>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</si>
  <si>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</si>
  <si>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</si>
  <si>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</si>
  <si>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</si>
  <si>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</si>
  <si>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</si>
  <si>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</si>
  <si>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</si>
  <si>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</si>
  <si>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</si>
  <si>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</si>
  <si>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ЧТЭЦ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</si>
  <si>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</si>
  <si>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</si>
  <si>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</si>
  <si>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</si>
  <si>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</si>
  <si>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</si>
  <si>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</si>
  <si>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</si>
  <si>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</si>
  <si>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</si>
  <si>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</si>
  <si>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</si>
  <si>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</si>
  <si>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</si>
  <si>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</si>
  <si>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</si>
  <si>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</si>
  <si>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</si>
  <si>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</si>
  <si>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</si>
  <si>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</si>
  <si>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</si>
  <si>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</si>
  <si>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</si>
  <si>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Требования отсутствуют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</si>
  <si>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</si>
  <si>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</si>
  <si>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</si>
  <si>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Покупка ядра коммутации   НГРЭС 1 шт.</t>
  </si>
  <si>
    <t xml:space="preserve">Покупка пограничного маршрутизатора   НГРЭС 1 шт. </t>
  </si>
  <si>
    <t>Покупка оборудования Wi-Fi  НГРЭС 1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</si>
  <si>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</si>
  <si>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</si>
  <si>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</si>
  <si>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</si>
  <si>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</si>
  <si>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</si>
  <si>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</si>
  <si>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</si>
  <si>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</si>
  <si>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</si>
  <si>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</si>
  <si>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</si>
  <si>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</si>
  <si>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</si>
  <si>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</si>
  <si>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</si>
  <si>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</si>
  <si>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</si>
  <si>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</si>
  <si>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</si>
  <si>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</si>
  <si>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</si>
  <si>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</si>
  <si>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</si>
  <si>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</si>
  <si>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</si>
  <si>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</si>
  <si>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</si>
  <si>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</si>
  <si>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</si>
  <si>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</si>
  <si>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</si>
  <si>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</si>
  <si>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</si>
  <si>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</si>
  <si>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</si>
  <si>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</si>
  <si>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</si>
  <si>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I_505-НГ-23-1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</si>
  <si>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</si>
  <si>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</si>
  <si>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</si>
  <si>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</si>
  <si>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</si>
  <si>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</si>
  <si>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</si>
  <si>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</si>
  <si>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</si>
  <si>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</si>
  <si>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</si>
  <si>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</si>
  <si>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</si>
  <si>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</si>
  <si>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</si>
  <si>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</si>
  <si>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</si>
  <si>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</si>
  <si>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</si>
  <si>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</si>
  <si>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</si>
  <si>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</si>
  <si>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J_505-НГ-24-70</t>
  </si>
  <si>
    <t>требования отсутствуют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</si>
  <si>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</si>
  <si>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</si>
  <si>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</si>
  <si>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</si>
  <si>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</si>
  <si>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</si>
  <si>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</si>
  <si>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</si>
  <si>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</si>
  <si>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</si>
  <si>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</si>
  <si>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</si>
  <si>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</si>
  <si>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</si>
  <si>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</si>
  <si>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</si>
  <si>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</si>
  <si>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</si>
  <si>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</si>
  <si>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</si>
  <si>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</si>
  <si>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</si>
  <si>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</si>
  <si>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</si>
  <si>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</si>
  <si>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</si>
  <si>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</si>
  <si>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</si>
  <si>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</si>
  <si>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</si>
  <si>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</si>
  <si>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</si>
  <si>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>L_505-НГ-24-111</t>
  </si>
  <si>
    <t>Замена оборудования энергоблока ст.№2 НГРЭС (РВД, РСД; генератор; ГВ ВГ-2; насос ПЭН-2А с эл. двиг.; 2Т ТДЦ-250/110; МВ В-2Т 110кВ).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</si>
  <si>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</si>
  <si>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</si>
  <si>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</si>
  <si>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</si>
  <si>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</si>
  <si>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</si>
  <si>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</si>
  <si>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</si>
  <si>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</si>
  <si>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</si>
  <si>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</si>
  <si>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</si>
  <si>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</si>
  <si>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</si>
  <si>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</si>
  <si>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</si>
  <si>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</si>
  <si>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</si>
  <si>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</si>
  <si>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</si>
  <si>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</si>
  <si>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</si>
  <si>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</si>
  <si>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</si>
  <si>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</si>
  <si>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</si>
  <si>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</si>
  <si>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</si>
  <si>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</si>
  <si>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</si>
  <si>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</si>
  <si>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</si>
  <si>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</si>
  <si>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</si>
  <si>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</si>
  <si>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</si>
  <si>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</si>
  <si>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</si>
  <si>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</si>
  <si>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</si>
  <si>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</si>
  <si>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</si>
  <si>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</si>
  <si>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</si>
  <si>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</si>
  <si>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</si>
  <si>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</si>
  <si>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</si>
  <si>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</si>
  <si>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</si>
  <si>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</si>
  <si>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</si>
  <si>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I_505-НГ-24-42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</si>
  <si>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</si>
  <si>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</si>
  <si>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Замена оборудования энергоблока ст.№1 НГРЭС (насосы с эл. двиг.: ПЭН-1Б, ЦН-1А, ЦН-1Б; ГВ ВГ-1; МВ В-1Т 110кВ, ТСН-1)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</si>
  <si>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</si>
  <si>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</si>
  <si>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</si>
  <si>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</si>
  <si>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</si>
  <si>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</si>
  <si>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</si>
  <si>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</si>
  <si>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</si>
  <si>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</si>
  <si>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</si>
  <si>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</si>
  <si>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</si>
  <si>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</si>
  <si>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</si>
  <si>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</si>
  <si>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</si>
  <si>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</si>
  <si>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</si>
  <si>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</si>
  <si>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</si>
  <si>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</si>
  <si>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</si>
  <si>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</si>
  <si>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</si>
  <si>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</si>
  <si>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</si>
  <si>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</si>
  <si>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</si>
  <si>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</si>
  <si>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</si>
  <si>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</si>
  <si>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</si>
  <si>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</si>
  <si>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</si>
  <si>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</si>
  <si>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</si>
  <si>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</si>
  <si>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</si>
  <si>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</si>
  <si>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</si>
  <si>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</si>
  <si>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</si>
  <si>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</si>
  <si>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</si>
  <si>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</si>
  <si>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</si>
  <si>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</si>
  <si>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</si>
  <si>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</si>
  <si>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</si>
  <si>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</si>
  <si>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</si>
  <si>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</si>
  <si>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N_505-НГ-125</t>
  </si>
  <si>
    <t>Год раскрытия информации: 2023 год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</si>
  <si>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</si>
  <si>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</si>
  <si>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</si>
  <si>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</si>
  <si>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</si>
  <si>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</si>
  <si>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</si>
  <si>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</si>
  <si>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</si>
  <si>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</si>
  <si>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</si>
  <si>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</si>
  <si>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</si>
  <si>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</si>
  <si>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</si>
  <si>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</si>
  <si>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</si>
  <si>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</si>
  <si>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</si>
  <si>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</si>
  <si>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</si>
  <si>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</si>
  <si>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</si>
  <si>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</si>
  <si>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</si>
  <si>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</si>
  <si>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</si>
  <si>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</si>
  <si>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</si>
  <si>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</si>
  <si>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</si>
  <si>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</si>
  <si>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</si>
  <si>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</si>
  <si>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</si>
  <si>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</si>
  <si>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</si>
  <si>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</si>
  <si>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</si>
  <si>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</si>
  <si>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</si>
  <si>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</si>
  <si>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</si>
  <si>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</si>
  <si>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</si>
  <si>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</si>
  <si>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</si>
  <si>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</si>
  <si>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</si>
  <si>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</si>
  <si>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</si>
  <si>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</si>
  <si>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</si>
  <si>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</si>
  <si>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</si>
  <si>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</si>
  <si>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</si>
  <si>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</si>
  <si>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</si>
  <si>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</si>
  <si>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</si>
  <si>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</si>
  <si>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</si>
  <si>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</si>
  <si>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</si>
  <si>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</si>
  <si>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</si>
  <si>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</si>
  <si>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</si>
  <si>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</si>
  <si>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</si>
  <si>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</si>
  <si>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</si>
  <si>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</si>
  <si>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</si>
  <si>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</si>
  <si>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</si>
  <si>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</si>
  <si>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</si>
  <si>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</si>
  <si>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</si>
  <si>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</si>
  <si>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</si>
  <si>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</si>
  <si>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</si>
  <si>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</si>
  <si>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</si>
  <si>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</si>
  <si>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</si>
  <si>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</si>
  <si>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</si>
  <si>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</si>
  <si>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</si>
  <si>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</si>
  <si>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</si>
  <si>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</si>
  <si>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</si>
  <si>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</si>
  <si>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</si>
  <si>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</si>
  <si>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</si>
  <si>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</si>
  <si>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</si>
  <si>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</si>
  <si>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</si>
  <si>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Реконструкция сооружений СБО (станция биологической очистки)  пос. Чульман, СП   ЧТЭЦ (ПИР)</t>
  </si>
  <si>
    <t>Замена системы возбуждения турбогенераторов ТГ-2, ТГ-3 Нерюнгринской ГРЭС (ПИР)</t>
  </si>
  <si>
    <t>Реконструкция пылесистем котлоагрегатов Нерюнгринской ГРЭС (ПИР)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</si>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</sst>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 CY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59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wrapText="1"/>
    </xf>
    <xf numFmtId="4" fontId="12" fillId="0" borderId="1" xfId="1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4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65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8" fillId="0" borderId="0" xfId="1" applyFont="1" applyFill="1" applyBorder="1" applyAlignment="1">
      <alignment horizontal="center" vertical="top" wrapText="1"/>
    </xf>
    <xf numFmtId="165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49" fontId="3" fillId="0" borderId="0" xfId="1" applyNumberFormat="1" applyFont="1" applyFill="1"/>
    <xf numFmtId="49" fontId="6" fillId="0" borderId="0" xfId="1" applyNumberFormat="1" applyFont="1" applyFill="1"/>
    <xf numFmtId="49" fontId="6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center" vertical="top" wrapText="1"/>
    </xf>
    <xf numFmtId="3" fontId="17" fillId="0" borderId="1" xfId="8" applyNumberFormat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165" fontId="18" fillId="0" borderId="1" xfId="6" applyNumberFormat="1" applyFont="1" applyFill="1" applyBorder="1" applyAlignment="1" applyProtection="1">
      <alignment horizontal="left" vertical="top" wrapText="1"/>
      <protection locked="0"/>
    </xf>
    <xf numFmtId="0" fontId="18" fillId="0" borderId="1" xfId="4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9"/>
  <sheetViews>
    <sheetView tabSelected="1" view="pageBreakPreview" topLeftCell="A118" zoomScale="60" zoomScaleNormal="80" workbookViewId="0">
      <selection activeCell="M205" sqref="M1:O1048576"/>
    </sheetView>
  </sheetViews>
  <sheetFormatPr defaultRowHeight="15.75" x14ac:dyDescent="0.25"/>
  <cols>
    <col min="1" max="1" width="13.7109375" style="35" customWidth="1"/>
    <col min="2" max="2" width="72.5703125" style="1" customWidth="1"/>
    <col min="3" max="3" width="22.5703125" style="1" customWidth="1"/>
    <col min="4" max="11" width="18.85546875" style="1" customWidth="1"/>
    <col min="12" max="12" width="34.5703125" style="1" customWidth="1"/>
    <col min="13" max="16384" width="9.140625" style="33"/>
  </cols>
  <sheetData>
    <row r="1" spans="1:12" ht="15" customHeight="1" x14ac:dyDescent="0.25">
      <c r="L1" s="2" t="s">
        <v>0</v>
      </c>
    </row>
    <row r="2" spans="1:12" ht="15" customHeight="1" x14ac:dyDescent="0.3">
      <c r="D2" s="25"/>
      <c r="E2" s="25"/>
      <c r="F2" s="25"/>
      <c r="G2" s="25"/>
      <c r="H2" s="25"/>
      <c r="I2" s="25"/>
      <c r="J2" s="25"/>
      <c r="K2" s="25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15" customHeight="1" x14ac:dyDescent="0.3">
      <c r="A5" s="36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50" t="s">
        <v>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5" customHeight="1" x14ac:dyDescent="0.25">
      <c r="A7" s="51" t="s">
        <v>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12" ht="15" customHeight="1" x14ac:dyDescent="0.25">
      <c r="A8" s="37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52" t="s">
        <v>334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15" customHeight="1" x14ac:dyDescent="0.25">
      <c r="A10" s="38"/>
      <c r="B10" s="5"/>
      <c r="C10" s="6"/>
      <c r="D10" s="18"/>
      <c r="E10" s="18"/>
      <c r="F10" s="18"/>
      <c r="G10" s="18"/>
      <c r="H10" s="18"/>
      <c r="I10" s="18"/>
      <c r="J10" s="18"/>
      <c r="K10" s="18"/>
      <c r="L10" s="6"/>
    </row>
    <row r="11" spans="1:12" ht="15" customHeigh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ht="15" customHeight="1" x14ac:dyDescent="0.25">
      <c r="A12" s="48" t="s">
        <v>87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2" ht="20.25" customHeight="1" x14ac:dyDescent="0.25">
      <c r="A13" s="54" t="s">
        <v>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</row>
    <row r="14" spans="1:12" ht="15" customHeight="1" x14ac:dyDescent="0.25">
      <c r="A14" s="39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15" x14ac:dyDescent="0.25">
      <c r="A15" s="55" t="s">
        <v>7</v>
      </c>
      <c r="B15" s="56" t="s">
        <v>8</v>
      </c>
      <c r="C15" s="56" t="s">
        <v>9</v>
      </c>
      <c r="D15" s="56" t="s">
        <v>10</v>
      </c>
      <c r="E15" s="56"/>
      <c r="F15" s="56"/>
      <c r="G15" s="56"/>
      <c r="H15" s="56"/>
      <c r="I15" s="56"/>
      <c r="J15" s="56"/>
      <c r="K15" s="56"/>
      <c r="L15" s="57" t="s">
        <v>11</v>
      </c>
    </row>
    <row r="16" spans="1:12" ht="15" x14ac:dyDescent="0.25">
      <c r="A16" s="55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7"/>
    </row>
    <row r="17" spans="1:12" x14ac:dyDescent="0.25">
      <c r="A17" s="55"/>
      <c r="B17" s="56"/>
      <c r="C17" s="56"/>
      <c r="D17" s="58" t="s">
        <v>12</v>
      </c>
      <c r="E17" s="58"/>
      <c r="F17" s="58"/>
      <c r="G17" s="58"/>
      <c r="H17" s="58" t="s">
        <v>13</v>
      </c>
      <c r="I17" s="58"/>
      <c r="J17" s="56" t="s">
        <v>14</v>
      </c>
      <c r="K17" s="56"/>
      <c r="L17" s="57"/>
    </row>
    <row r="18" spans="1:12" ht="31.5" x14ac:dyDescent="0.25">
      <c r="A18" s="55"/>
      <c r="B18" s="56"/>
      <c r="C18" s="56"/>
      <c r="D18" s="42" t="s">
        <v>15</v>
      </c>
      <c r="E18" s="42" t="s">
        <v>16</v>
      </c>
      <c r="F18" s="42" t="s">
        <v>17</v>
      </c>
      <c r="G18" s="42" t="s">
        <v>18</v>
      </c>
      <c r="H18" s="42" t="s">
        <v>19</v>
      </c>
      <c r="I18" s="42" t="s">
        <v>16</v>
      </c>
      <c r="J18" s="42" t="s">
        <v>17</v>
      </c>
      <c r="K18" s="42" t="s">
        <v>20</v>
      </c>
      <c r="L18" s="57"/>
    </row>
    <row r="19" spans="1:12" x14ac:dyDescent="0.25">
      <c r="A19" s="29">
        <v>1</v>
      </c>
      <c r="B19" s="28">
        <v>2</v>
      </c>
      <c r="C19" s="28">
        <v>3</v>
      </c>
      <c r="D19" s="29" t="s">
        <v>21</v>
      </c>
      <c r="E19" s="29" t="s">
        <v>22</v>
      </c>
      <c r="F19" s="29" t="s">
        <v>23</v>
      </c>
      <c r="G19" s="29" t="s">
        <v>24</v>
      </c>
      <c r="H19" s="29" t="s">
        <v>88</v>
      </c>
      <c r="I19" s="29" t="s">
        <v>89</v>
      </c>
      <c r="J19" s="29" t="s">
        <v>90</v>
      </c>
      <c r="K19" s="29" t="s">
        <v>91</v>
      </c>
      <c r="L19" s="29" t="s">
        <v>25</v>
      </c>
    </row>
    <row r="20" spans="1:12" s="34" customFormat="1" x14ac:dyDescent="0.25">
      <c r="A20" s="9" t="s">
        <v>95</v>
      </c>
      <c r="B20" s="10" t="s">
        <v>26</v>
      </c>
      <c r="C20" s="7" t="s">
        <v>27</v>
      </c>
      <c r="D20" s="30">
        <f t="shared" ref="D20:K20" si="0">D21+D39+D60+D116+D123+D129+D130</f>
        <v>0</v>
      </c>
      <c r="E20" s="30">
        <f t="shared" si="0"/>
        <v>15573</v>
      </c>
      <c r="F20" s="30">
        <f t="shared" si="0"/>
        <v>0</v>
      </c>
      <c r="G20" s="30">
        <f t="shared" si="0"/>
        <v>0</v>
      </c>
      <c r="H20" s="30">
        <f t="shared" si="0"/>
        <v>0</v>
      </c>
      <c r="I20" s="30">
        <f t="shared" si="0"/>
        <v>2333</v>
      </c>
      <c r="J20" s="30">
        <f t="shared" si="0"/>
        <v>0</v>
      </c>
      <c r="K20" s="30">
        <f t="shared" si="0"/>
        <v>0</v>
      </c>
      <c r="L20" s="31" t="s">
        <v>28</v>
      </c>
    </row>
    <row r="21" spans="1:12" s="34" customFormat="1" ht="31.5" x14ac:dyDescent="0.25">
      <c r="A21" s="9" t="s">
        <v>96</v>
      </c>
      <c r="B21" s="10" t="s">
        <v>29</v>
      </c>
      <c r="C21" s="8" t="s">
        <v>27</v>
      </c>
      <c r="D21" s="30">
        <f t="shared" ref="D21:K21" si="1">D22+D26+D29+D38</f>
        <v>0</v>
      </c>
      <c r="E21" s="30">
        <f t="shared" si="1"/>
        <v>0</v>
      </c>
      <c r="F21" s="30">
        <f t="shared" si="1"/>
        <v>0</v>
      </c>
      <c r="G21" s="30">
        <f t="shared" si="1"/>
        <v>0</v>
      </c>
      <c r="H21" s="30">
        <f t="shared" si="1"/>
        <v>0</v>
      </c>
      <c r="I21" s="30">
        <f t="shared" si="1"/>
        <v>0</v>
      </c>
      <c r="J21" s="30">
        <f t="shared" si="1"/>
        <v>0</v>
      </c>
      <c r="K21" s="30">
        <f t="shared" si="1"/>
        <v>0</v>
      </c>
      <c r="L21" s="30" t="s">
        <v>28</v>
      </c>
    </row>
    <row r="22" spans="1:12" s="34" customFormat="1" ht="63" x14ac:dyDescent="0.25">
      <c r="A22" s="9" t="s">
        <v>21</v>
      </c>
      <c r="B22" s="10" t="s">
        <v>31</v>
      </c>
      <c r="C22" s="8" t="s">
        <v>27</v>
      </c>
      <c r="D22" s="30">
        <f t="shared" ref="D22:K22" si="2">SUM(D23,D24)</f>
        <v>0</v>
      </c>
      <c r="E22" s="30">
        <f t="shared" si="2"/>
        <v>0</v>
      </c>
      <c r="F22" s="30">
        <f t="shared" si="2"/>
        <v>0</v>
      </c>
      <c r="G22" s="30">
        <f t="shared" si="2"/>
        <v>0</v>
      </c>
      <c r="H22" s="30">
        <f t="shared" si="2"/>
        <v>0</v>
      </c>
      <c r="I22" s="30">
        <f t="shared" si="2"/>
        <v>0</v>
      </c>
      <c r="J22" s="30">
        <f t="shared" si="2"/>
        <v>0</v>
      </c>
      <c r="K22" s="30">
        <f t="shared" si="2"/>
        <v>0</v>
      </c>
      <c r="L22" s="30" t="s">
        <v>28</v>
      </c>
    </row>
    <row r="23" spans="1:12" s="34" customFormat="1" x14ac:dyDescent="0.25">
      <c r="A23" s="9" t="s">
        <v>30</v>
      </c>
      <c r="B23" s="10" t="s">
        <v>189</v>
      </c>
      <c r="C23" s="8" t="s">
        <v>27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 t="s">
        <v>28</v>
      </c>
    </row>
    <row r="24" spans="1:12" s="34" customFormat="1" x14ac:dyDescent="0.25">
      <c r="A24" s="9" t="s">
        <v>35</v>
      </c>
      <c r="B24" s="10" t="s">
        <v>190</v>
      </c>
      <c r="C24" s="8" t="s">
        <v>27</v>
      </c>
      <c r="D24" s="30">
        <f>D25</f>
        <v>0</v>
      </c>
      <c r="E24" s="30">
        <f t="shared" ref="E24:K24" si="3">E25</f>
        <v>0</v>
      </c>
      <c r="F24" s="30">
        <f t="shared" si="3"/>
        <v>0</v>
      </c>
      <c r="G24" s="30">
        <f t="shared" si="3"/>
        <v>0</v>
      </c>
      <c r="H24" s="30">
        <f t="shared" si="3"/>
        <v>0</v>
      </c>
      <c r="I24" s="30">
        <f t="shared" si="3"/>
        <v>0</v>
      </c>
      <c r="J24" s="30">
        <f t="shared" si="3"/>
        <v>0</v>
      </c>
      <c r="K24" s="30">
        <f t="shared" si="3"/>
        <v>0</v>
      </c>
      <c r="L24" s="30" t="s">
        <v>28</v>
      </c>
    </row>
    <row r="25" spans="1:12" ht="31.5" x14ac:dyDescent="0.25">
      <c r="A25" s="11" t="s">
        <v>35</v>
      </c>
      <c r="B25" s="20" t="s">
        <v>115</v>
      </c>
      <c r="C25" s="41" t="s">
        <v>34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 t="s">
        <v>119</v>
      </c>
    </row>
    <row r="26" spans="1:12" s="34" customFormat="1" ht="47.25" x14ac:dyDescent="0.25">
      <c r="A26" s="9" t="s">
        <v>22</v>
      </c>
      <c r="B26" s="10" t="s">
        <v>36</v>
      </c>
      <c r="C26" s="8" t="s">
        <v>27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 t="s">
        <v>28</v>
      </c>
    </row>
    <row r="27" spans="1:12" s="34" customFormat="1" ht="31.5" x14ac:dyDescent="0.25">
      <c r="A27" s="9" t="s">
        <v>46</v>
      </c>
      <c r="B27" s="10" t="s">
        <v>37</v>
      </c>
      <c r="C27" s="8" t="s">
        <v>27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 t="s">
        <v>28</v>
      </c>
    </row>
    <row r="28" spans="1:12" s="34" customFormat="1" ht="31.5" x14ac:dyDescent="0.25">
      <c r="A28" s="9" t="s">
        <v>191</v>
      </c>
      <c r="B28" s="10" t="s">
        <v>37</v>
      </c>
      <c r="C28" s="8" t="s">
        <v>27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 t="s">
        <v>28</v>
      </c>
    </row>
    <row r="29" spans="1:12" s="34" customFormat="1" ht="31.5" x14ac:dyDescent="0.25">
      <c r="A29" s="9" t="s">
        <v>23</v>
      </c>
      <c r="B29" s="10" t="s">
        <v>38</v>
      </c>
      <c r="C29" s="8" t="s">
        <v>27</v>
      </c>
      <c r="D29" s="30">
        <f>D30+D31+D32+D33+D34</f>
        <v>0</v>
      </c>
      <c r="E29" s="30">
        <f t="shared" ref="E29:K29" si="4">E30+E31+E32+E33+E34</f>
        <v>0</v>
      </c>
      <c r="F29" s="30">
        <f t="shared" si="4"/>
        <v>0</v>
      </c>
      <c r="G29" s="30">
        <f t="shared" si="4"/>
        <v>0</v>
      </c>
      <c r="H29" s="30">
        <f t="shared" si="4"/>
        <v>0</v>
      </c>
      <c r="I29" s="30">
        <f t="shared" si="4"/>
        <v>0</v>
      </c>
      <c r="J29" s="30">
        <f t="shared" si="4"/>
        <v>0</v>
      </c>
      <c r="K29" s="30">
        <f t="shared" si="4"/>
        <v>0</v>
      </c>
      <c r="L29" s="30" t="s">
        <v>28</v>
      </c>
    </row>
    <row r="30" spans="1:12" s="34" customFormat="1" ht="63" x14ac:dyDescent="0.25">
      <c r="A30" s="9" t="s">
        <v>57</v>
      </c>
      <c r="B30" s="10" t="s">
        <v>39</v>
      </c>
      <c r="C30" s="8" t="s">
        <v>27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 t="s">
        <v>28</v>
      </c>
    </row>
    <row r="31" spans="1:12" s="34" customFormat="1" ht="63" x14ac:dyDescent="0.25">
      <c r="A31" s="9" t="s">
        <v>61</v>
      </c>
      <c r="B31" s="10" t="s">
        <v>40</v>
      </c>
      <c r="C31" s="8" t="s">
        <v>27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 t="s">
        <v>28</v>
      </c>
    </row>
    <row r="32" spans="1:12" s="34" customFormat="1" ht="47.25" x14ac:dyDescent="0.25">
      <c r="A32" s="9" t="s">
        <v>63</v>
      </c>
      <c r="B32" s="10" t="s">
        <v>41</v>
      </c>
      <c r="C32" s="8" t="s">
        <v>27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 t="s">
        <v>28</v>
      </c>
    </row>
    <row r="33" spans="1:12" s="34" customFormat="1" ht="78.75" x14ac:dyDescent="0.25">
      <c r="A33" s="9" t="s">
        <v>65</v>
      </c>
      <c r="B33" s="10" t="s">
        <v>42</v>
      </c>
      <c r="C33" s="8" t="s">
        <v>27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 t="s">
        <v>28</v>
      </c>
    </row>
    <row r="34" spans="1:12" s="34" customFormat="1" ht="63" x14ac:dyDescent="0.25">
      <c r="A34" s="9" t="s">
        <v>97</v>
      </c>
      <c r="B34" s="10" t="s">
        <v>43</v>
      </c>
      <c r="C34" s="8" t="s">
        <v>27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 t="s">
        <v>28</v>
      </c>
    </row>
    <row r="35" spans="1:12" s="34" customFormat="1" ht="47.25" x14ac:dyDescent="0.25">
      <c r="A35" s="11" t="s">
        <v>97</v>
      </c>
      <c r="B35" s="47" t="s">
        <v>335</v>
      </c>
      <c r="C35" s="45" t="s">
        <v>336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 t="s">
        <v>119</v>
      </c>
    </row>
    <row r="36" spans="1:12" s="34" customFormat="1" ht="47.25" x14ac:dyDescent="0.25">
      <c r="A36" s="11" t="s">
        <v>97</v>
      </c>
      <c r="B36" s="47" t="s">
        <v>337</v>
      </c>
      <c r="C36" s="45" t="s">
        <v>338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 t="s">
        <v>119</v>
      </c>
    </row>
    <row r="37" spans="1:12" s="34" customFormat="1" ht="63" x14ac:dyDescent="0.25">
      <c r="A37" s="11" t="s">
        <v>97</v>
      </c>
      <c r="B37" s="47" t="s">
        <v>339</v>
      </c>
      <c r="C37" s="45" t="s">
        <v>340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 t="s">
        <v>119</v>
      </c>
    </row>
    <row r="38" spans="1:12" s="34" customFormat="1" ht="31.5" x14ac:dyDescent="0.25">
      <c r="A38" s="9" t="s">
        <v>24</v>
      </c>
      <c r="B38" s="10" t="s">
        <v>44</v>
      </c>
      <c r="C38" s="8" t="s">
        <v>27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 t="s">
        <v>28</v>
      </c>
    </row>
    <row r="39" spans="1:12" s="34" customFormat="1" ht="47.25" x14ac:dyDescent="0.25">
      <c r="A39" s="9" t="s">
        <v>98</v>
      </c>
      <c r="B39" s="10" t="s">
        <v>45</v>
      </c>
      <c r="C39" s="8" t="s">
        <v>27</v>
      </c>
      <c r="D39" s="30">
        <f t="shared" ref="D39:K39" si="5">D40+D51+D53+D55</f>
        <v>0</v>
      </c>
      <c r="E39" s="30">
        <f t="shared" si="5"/>
        <v>12593</v>
      </c>
      <c r="F39" s="30">
        <f t="shared" si="5"/>
        <v>0</v>
      </c>
      <c r="G39" s="30">
        <f t="shared" si="5"/>
        <v>0</v>
      </c>
      <c r="H39" s="30">
        <f t="shared" si="5"/>
        <v>0</v>
      </c>
      <c r="I39" s="30">
        <f t="shared" si="5"/>
        <v>0</v>
      </c>
      <c r="J39" s="30">
        <f t="shared" si="5"/>
        <v>0</v>
      </c>
      <c r="K39" s="30">
        <f t="shared" si="5"/>
        <v>0</v>
      </c>
      <c r="L39" s="30" t="s">
        <v>28</v>
      </c>
    </row>
    <row r="40" spans="1:12" s="34" customFormat="1" ht="31.5" x14ac:dyDescent="0.25">
      <c r="A40" s="9" t="s">
        <v>88</v>
      </c>
      <c r="B40" s="10" t="s">
        <v>47</v>
      </c>
      <c r="C40" s="8" t="s">
        <v>27</v>
      </c>
      <c r="D40" s="30">
        <f t="shared" ref="D40:K40" si="6">SUM(D41:D50)</f>
        <v>0</v>
      </c>
      <c r="E40" s="30">
        <f t="shared" si="6"/>
        <v>12593</v>
      </c>
      <c r="F40" s="30">
        <f t="shared" si="6"/>
        <v>0</v>
      </c>
      <c r="G40" s="30">
        <f t="shared" si="6"/>
        <v>0</v>
      </c>
      <c r="H40" s="30">
        <f t="shared" si="6"/>
        <v>0</v>
      </c>
      <c r="I40" s="30">
        <f t="shared" si="6"/>
        <v>0</v>
      </c>
      <c r="J40" s="30">
        <f t="shared" si="6"/>
        <v>0</v>
      </c>
      <c r="K40" s="30">
        <f t="shared" si="6"/>
        <v>0</v>
      </c>
      <c r="L40" s="30" t="s">
        <v>28</v>
      </c>
    </row>
    <row r="41" spans="1:12" x14ac:dyDescent="0.25">
      <c r="A41" s="11" t="s">
        <v>88</v>
      </c>
      <c r="B41" s="20" t="s">
        <v>48</v>
      </c>
      <c r="C41" s="41" t="s">
        <v>49</v>
      </c>
      <c r="D41" s="32">
        <v>0</v>
      </c>
      <c r="E41" s="32">
        <v>507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 t="s">
        <v>209</v>
      </c>
    </row>
    <row r="42" spans="1:12" ht="18.75" x14ac:dyDescent="0.25">
      <c r="A42" s="11" t="s">
        <v>88</v>
      </c>
      <c r="B42" s="43" t="s">
        <v>341</v>
      </c>
      <c r="C42" s="19" t="s">
        <v>342</v>
      </c>
      <c r="D42" s="46">
        <v>0</v>
      </c>
      <c r="E42" s="46">
        <v>641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 t="s">
        <v>209</v>
      </c>
    </row>
    <row r="43" spans="1:12" ht="18.75" x14ac:dyDescent="0.25">
      <c r="A43" s="11" t="s">
        <v>88</v>
      </c>
      <c r="B43" s="43" t="s">
        <v>343</v>
      </c>
      <c r="C43" s="19" t="s">
        <v>344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 t="s">
        <v>119</v>
      </c>
    </row>
    <row r="44" spans="1:12" ht="18.75" x14ac:dyDescent="0.25">
      <c r="A44" s="11" t="s">
        <v>88</v>
      </c>
      <c r="B44" s="43" t="s">
        <v>345</v>
      </c>
      <c r="C44" s="19" t="s">
        <v>346</v>
      </c>
      <c r="D44" s="46">
        <v>0</v>
      </c>
      <c r="E44" s="46">
        <v>1338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 t="s">
        <v>209</v>
      </c>
    </row>
    <row r="45" spans="1:12" ht="18.75" x14ac:dyDescent="0.25">
      <c r="A45" s="11" t="s">
        <v>88</v>
      </c>
      <c r="B45" s="43" t="s">
        <v>347</v>
      </c>
      <c r="C45" s="19" t="s">
        <v>348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 t="s">
        <v>119</v>
      </c>
    </row>
    <row r="46" spans="1:12" ht="18.75" x14ac:dyDescent="0.25">
      <c r="A46" s="11" t="s">
        <v>88</v>
      </c>
      <c r="B46" s="43" t="s">
        <v>349</v>
      </c>
      <c r="C46" s="19" t="s">
        <v>350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 t="s">
        <v>119</v>
      </c>
    </row>
    <row r="47" spans="1:12" ht="18.75" x14ac:dyDescent="0.25">
      <c r="A47" s="11" t="s">
        <v>88</v>
      </c>
      <c r="B47" s="43" t="s">
        <v>351</v>
      </c>
      <c r="C47" s="19" t="s">
        <v>352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 t="s">
        <v>119</v>
      </c>
    </row>
    <row r="48" spans="1:12" ht="31.5" x14ac:dyDescent="0.25">
      <c r="A48" s="11" t="s">
        <v>88</v>
      </c>
      <c r="B48" s="20" t="s">
        <v>167</v>
      </c>
      <c r="C48" s="19" t="s">
        <v>168</v>
      </c>
      <c r="D48" s="32">
        <v>0</v>
      </c>
      <c r="E48" s="32">
        <v>3507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 t="s">
        <v>209</v>
      </c>
    </row>
    <row r="49" spans="1:12" ht="31.5" x14ac:dyDescent="0.25">
      <c r="A49" s="11" t="s">
        <v>88</v>
      </c>
      <c r="B49" s="20" t="s">
        <v>169</v>
      </c>
      <c r="C49" s="19" t="s">
        <v>170</v>
      </c>
      <c r="D49" s="32">
        <v>0</v>
      </c>
      <c r="E49" s="32">
        <v>6600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 t="s">
        <v>209</v>
      </c>
    </row>
    <row r="50" spans="1:12" x14ac:dyDescent="0.25">
      <c r="A50" s="11" t="s">
        <v>88</v>
      </c>
      <c r="B50" s="20" t="s">
        <v>171</v>
      </c>
      <c r="C50" s="19" t="s">
        <v>172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 t="s">
        <v>119</v>
      </c>
    </row>
    <row r="51" spans="1:12" s="34" customFormat="1" x14ac:dyDescent="0.25">
      <c r="A51" s="9" t="s">
        <v>89</v>
      </c>
      <c r="B51" s="10" t="s">
        <v>50</v>
      </c>
      <c r="C51" s="8" t="s">
        <v>27</v>
      </c>
      <c r="D51" s="30">
        <f>SUM(D52)</f>
        <v>0</v>
      </c>
      <c r="E51" s="30">
        <f t="shared" ref="E51:K51" si="7">SUM(E52)</f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30" t="s">
        <v>28</v>
      </c>
    </row>
    <row r="52" spans="1:12" s="34" customFormat="1" ht="18.75" x14ac:dyDescent="0.25">
      <c r="A52" s="11" t="s">
        <v>89</v>
      </c>
      <c r="B52" s="47" t="s">
        <v>353</v>
      </c>
      <c r="C52" s="45" t="s">
        <v>354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 t="s">
        <v>119</v>
      </c>
    </row>
    <row r="53" spans="1:12" s="34" customFormat="1" x14ac:dyDescent="0.25">
      <c r="A53" s="9" t="s">
        <v>99</v>
      </c>
      <c r="B53" s="10" t="s">
        <v>51</v>
      </c>
      <c r="C53" s="8" t="s">
        <v>27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 t="s">
        <v>28</v>
      </c>
    </row>
    <row r="54" spans="1:12" x14ac:dyDescent="0.25">
      <c r="A54" s="11" t="s">
        <v>99</v>
      </c>
      <c r="B54" s="20" t="s">
        <v>173</v>
      </c>
      <c r="C54" s="41" t="s">
        <v>174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 t="s">
        <v>119</v>
      </c>
    </row>
    <row r="55" spans="1:12" s="34" customFormat="1" ht="31.5" x14ac:dyDescent="0.25">
      <c r="A55" s="9" t="s">
        <v>100</v>
      </c>
      <c r="B55" s="10" t="s">
        <v>52</v>
      </c>
      <c r="C55" s="8" t="s">
        <v>27</v>
      </c>
      <c r="D55" s="30">
        <f t="shared" ref="D55:K55" si="8">SUM(D56:D59)</f>
        <v>0</v>
      </c>
      <c r="E55" s="30">
        <f t="shared" si="8"/>
        <v>0</v>
      </c>
      <c r="F55" s="30">
        <f t="shared" si="8"/>
        <v>0</v>
      </c>
      <c r="G55" s="30">
        <f t="shared" si="8"/>
        <v>0</v>
      </c>
      <c r="H55" s="30">
        <f t="shared" si="8"/>
        <v>0</v>
      </c>
      <c r="I55" s="30">
        <f t="shared" si="8"/>
        <v>0</v>
      </c>
      <c r="J55" s="30">
        <f t="shared" si="8"/>
        <v>0</v>
      </c>
      <c r="K55" s="30">
        <f t="shared" si="8"/>
        <v>0</v>
      </c>
      <c r="L55" s="30" t="s">
        <v>28</v>
      </c>
    </row>
    <row r="56" spans="1:12" ht="31.5" x14ac:dyDescent="0.25">
      <c r="A56" s="11" t="s">
        <v>100</v>
      </c>
      <c r="B56" s="20" t="s">
        <v>440</v>
      </c>
      <c r="C56" s="41" t="s">
        <v>53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 t="s">
        <v>119</v>
      </c>
    </row>
    <row r="57" spans="1:12" ht="18.75" x14ac:dyDescent="0.25">
      <c r="A57" s="11" t="s">
        <v>100</v>
      </c>
      <c r="B57" s="43" t="s">
        <v>355</v>
      </c>
      <c r="C57" s="19" t="s">
        <v>356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 t="s">
        <v>119</v>
      </c>
    </row>
    <row r="58" spans="1:12" x14ac:dyDescent="0.25">
      <c r="A58" s="11" t="s">
        <v>100</v>
      </c>
      <c r="B58" s="20" t="s">
        <v>175</v>
      </c>
      <c r="C58" s="41" t="s">
        <v>176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 t="s">
        <v>119</v>
      </c>
    </row>
    <row r="59" spans="1:12" ht="31.5" x14ac:dyDescent="0.25">
      <c r="A59" s="11" t="s">
        <v>100</v>
      </c>
      <c r="B59" s="20" t="s">
        <v>54</v>
      </c>
      <c r="C59" s="41" t="s">
        <v>55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 t="s">
        <v>119</v>
      </c>
    </row>
    <row r="60" spans="1:12" s="34" customFormat="1" x14ac:dyDescent="0.25">
      <c r="A60" s="9" t="s">
        <v>101</v>
      </c>
      <c r="B60" s="10" t="s">
        <v>56</v>
      </c>
      <c r="C60" s="8" t="s">
        <v>27</v>
      </c>
      <c r="D60" s="30">
        <f t="shared" ref="D60:K60" si="9">D61+D79+D76+D77</f>
        <v>0</v>
      </c>
      <c r="E60" s="30">
        <f t="shared" si="9"/>
        <v>2980</v>
      </c>
      <c r="F60" s="30">
        <f t="shared" si="9"/>
        <v>0</v>
      </c>
      <c r="G60" s="30">
        <f t="shared" si="9"/>
        <v>0</v>
      </c>
      <c r="H60" s="30">
        <f t="shared" si="9"/>
        <v>0</v>
      </c>
      <c r="I60" s="30">
        <f t="shared" si="9"/>
        <v>2333</v>
      </c>
      <c r="J60" s="30">
        <f t="shared" si="9"/>
        <v>0</v>
      </c>
      <c r="K60" s="30">
        <f t="shared" si="9"/>
        <v>0</v>
      </c>
      <c r="L60" s="30" t="s">
        <v>28</v>
      </c>
    </row>
    <row r="61" spans="1:12" s="34" customFormat="1" ht="31.5" x14ac:dyDescent="0.25">
      <c r="A61" s="9" t="s">
        <v>90</v>
      </c>
      <c r="B61" s="10" t="s">
        <v>58</v>
      </c>
      <c r="C61" s="8" t="s">
        <v>27</v>
      </c>
      <c r="D61" s="30">
        <f t="shared" ref="D61:K61" si="10">SUM(D62:D69)</f>
        <v>0</v>
      </c>
      <c r="E61" s="30">
        <f t="shared" si="10"/>
        <v>2980</v>
      </c>
      <c r="F61" s="30">
        <f t="shared" si="10"/>
        <v>0</v>
      </c>
      <c r="G61" s="30">
        <f t="shared" si="10"/>
        <v>0</v>
      </c>
      <c r="H61" s="30">
        <f t="shared" si="10"/>
        <v>0</v>
      </c>
      <c r="I61" s="30">
        <f t="shared" si="10"/>
        <v>2333</v>
      </c>
      <c r="J61" s="30">
        <f t="shared" si="10"/>
        <v>0</v>
      </c>
      <c r="K61" s="30">
        <f t="shared" si="10"/>
        <v>0</v>
      </c>
      <c r="L61" s="30" t="s">
        <v>28</v>
      </c>
    </row>
    <row r="62" spans="1:12" x14ac:dyDescent="0.25">
      <c r="A62" s="11" t="s">
        <v>90</v>
      </c>
      <c r="B62" s="20" t="s">
        <v>177</v>
      </c>
      <c r="C62" s="41" t="s">
        <v>178</v>
      </c>
      <c r="D62" s="32">
        <v>0</v>
      </c>
      <c r="E62" s="32">
        <v>2980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 t="s">
        <v>209</v>
      </c>
    </row>
    <row r="63" spans="1:12" ht="47.25" x14ac:dyDescent="0.25">
      <c r="A63" s="11" t="s">
        <v>90</v>
      </c>
      <c r="B63" s="20" t="s">
        <v>179</v>
      </c>
      <c r="C63" s="41" t="s">
        <v>180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 t="s">
        <v>119</v>
      </c>
    </row>
    <row r="64" spans="1:12" ht="31.5" x14ac:dyDescent="0.25">
      <c r="A64" s="11" t="s">
        <v>90</v>
      </c>
      <c r="B64" s="27" t="s">
        <v>278</v>
      </c>
      <c r="C64" s="21" t="s">
        <v>213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 t="s">
        <v>119</v>
      </c>
    </row>
    <row r="65" spans="1:12" ht="47.25" x14ac:dyDescent="0.25">
      <c r="A65" s="11" t="s">
        <v>90</v>
      </c>
      <c r="B65" s="27" t="s">
        <v>222</v>
      </c>
      <c r="C65" s="21" t="s">
        <v>214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 t="s">
        <v>119</v>
      </c>
    </row>
    <row r="66" spans="1:12" ht="31.5" x14ac:dyDescent="0.25">
      <c r="A66" s="11" t="s">
        <v>90</v>
      </c>
      <c r="B66" s="20" t="s">
        <v>229</v>
      </c>
      <c r="C66" s="21" t="s">
        <v>215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 t="s">
        <v>119</v>
      </c>
    </row>
    <row r="67" spans="1:12" ht="63" x14ac:dyDescent="0.25">
      <c r="A67" s="11" t="s">
        <v>90</v>
      </c>
      <c r="B67" s="27" t="s">
        <v>225</v>
      </c>
      <c r="C67" s="21" t="s">
        <v>216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 t="s">
        <v>119</v>
      </c>
    </row>
    <row r="68" spans="1:12" ht="31.5" x14ac:dyDescent="0.25">
      <c r="A68" s="11" t="s">
        <v>90</v>
      </c>
      <c r="B68" s="27" t="s">
        <v>230</v>
      </c>
      <c r="C68" s="21" t="s">
        <v>395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 t="s">
        <v>119</v>
      </c>
    </row>
    <row r="69" spans="1:12" ht="31.5" x14ac:dyDescent="0.25">
      <c r="A69" s="11" t="s">
        <v>90</v>
      </c>
      <c r="B69" s="20" t="s">
        <v>92</v>
      </c>
      <c r="C69" s="41" t="s">
        <v>60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2333</v>
      </c>
      <c r="J69" s="32">
        <v>0</v>
      </c>
      <c r="K69" s="32">
        <v>0</v>
      </c>
      <c r="L69" s="32" t="s">
        <v>162</v>
      </c>
    </row>
    <row r="70" spans="1:12" x14ac:dyDescent="0.25">
      <c r="A70" s="11" t="s">
        <v>90</v>
      </c>
      <c r="B70" s="27" t="s">
        <v>231</v>
      </c>
      <c r="C70" s="19" t="s">
        <v>396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 t="s">
        <v>119</v>
      </c>
    </row>
    <row r="71" spans="1:12" ht="31.5" x14ac:dyDescent="0.25">
      <c r="A71" s="11" t="s">
        <v>90</v>
      </c>
      <c r="B71" s="27" t="s">
        <v>232</v>
      </c>
      <c r="C71" s="19" t="s">
        <v>397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 t="s">
        <v>119</v>
      </c>
    </row>
    <row r="72" spans="1:12" ht="31.5" x14ac:dyDescent="0.25">
      <c r="A72" s="11" t="s">
        <v>90</v>
      </c>
      <c r="B72" s="27" t="s">
        <v>233</v>
      </c>
      <c r="C72" s="19" t="s">
        <v>398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 t="s">
        <v>119</v>
      </c>
    </row>
    <row r="73" spans="1:12" ht="31.5" x14ac:dyDescent="0.25">
      <c r="A73" s="11" t="s">
        <v>90</v>
      </c>
      <c r="B73" s="27" t="s">
        <v>441</v>
      </c>
      <c r="C73" s="19" t="s">
        <v>323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 t="s">
        <v>119</v>
      </c>
    </row>
    <row r="74" spans="1:12" ht="31.5" x14ac:dyDescent="0.25">
      <c r="A74" s="11" t="s">
        <v>90</v>
      </c>
      <c r="B74" s="27" t="s">
        <v>442</v>
      </c>
      <c r="C74" s="19" t="s">
        <v>324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 t="s">
        <v>119</v>
      </c>
    </row>
    <row r="75" spans="1:12" ht="31.5" x14ac:dyDescent="0.25">
      <c r="A75" s="11" t="s">
        <v>90</v>
      </c>
      <c r="B75" s="27" t="s">
        <v>325</v>
      </c>
      <c r="C75" s="19" t="s">
        <v>326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 t="s">
        <v>119</v>
      </c>
    </row>
    <row r="76" spans="1:12" s="34" customFormat="1" ht="31.5" x14ac:dyDescent="0.25">
      <c r="A76" s="9" t="s">
        <v>91</v>
      </c>
      <c r="B76" s="10" t="s">
        <v>62</v>
      </c>
      <c r="C76" s="8" t="s">
        <v>27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 t="s">
        <v>28</v>
      </c>
    </row>
    <row r="77" spans="1:12" s="34" customFormat="1" ht="31.5" x14ac:dyDescent="0.25">
      <c r="A77" s="9" t="s">
        <v>102</v>
      </c>
      <c r="B77" s="10" t="s">
        <v>64</v>
      </c>
      <c r="C77" s="8" t="s">
        <v>27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 t="s">
        <v>28</v>
      </c>
    </row>
    <row r="78" spans="1:12" ht="47.25" x14ac:dyDescent="0.25">
      <c r="A78" s="11" t="s">
        <v>102</v>
      </c>
      <c r="B78" s="27" t="s">
        <v>226</v>
      </c>
      <c r="C78" s="19" t="s">
        <v>217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 t="s">
        <v>119</v>
      </c>
    </row>
    <row r="79" spans="1:12" s="34" customFormat="1" ht="31.5" x14ac:dyDescent="0.25">
      <c r="A79" s="9" t="s">
        <v>103</v>
      </c>
      <c r="B79" s="10" t="s">
        <v>66</v>
      </c>
      <c r="C79" s="8" t="s">
        <v>27</v>
      </c>
      <c r="D79" s="30">
        <f t="shared" ref="D79:K79" si="11">SUM(D80:D111)</f>
        <v>0</v>
      </c>
      <c r="E79" s="30">
        <f t="shared" si="11"/>
        <v>0</v>
      </c>
      <c r="F79" s="30">
        <f t="shared" si="11"/>
        <v>0</v>
      </c>
      <c r="G79" s="30">
        <f t="shared" si="11"/>
        <v>0</v>
      </c>
      <c r="H79" s="30">
        <f t="shared" si="11"/>
        <v>0</v>
      </c>
      <c r="I79" s="30">
        <f t="shared" si="11"/>
        <v>0</v>
      </c>
      <c r="J79" s="30">
        <f t="shared" si="11"/>
        <v>0</v>
      </c>
      <c r="K79" s="30">
        <f t="shared" si="11"/>
        <v>0</v>
      </c>
      <c r="L79" s="30" t="s">
        <v>28</v>
      </c>
    </row>
    <row r="80" spans="1:12" ht="31.5" x14ac:dyDescent="0.25">
      <c r="A80" s="11" t="s">
        <v>103</v>
      </c>
      <c r="B80" s="20" t="s">
        <v>93</v>
      </c>
      <c r="C80" s="41" t="s">
        <v>67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 t="s">
        <v>119</v>
      </c>
    </row>
    <row r="81" spans="1:12" x14ac:dyDescent="0.25">
      <c r="A81" s="11" t="s">
        <v>103</v>
      </c>
      <c r="B81" s="47" t="s">
        <v>357</v>
      </c>
      <c r="C81" s="45" t="s">
        <v>358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 t="s">
        <v>119</v>
      </c>
    </row>
    <row r="82" spans="1:12" ht="31.5" x14ac:dyDescent="0.25">
      <c r="A82" s="11" t="s">
        <v>103</v>
      </c>
      <c r="B82" s="47" t="s">
        <v>359</v>
      </c>
      <c r="C82" s="45" t="s">
        <v>360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 t="s">
        <v>119</v>
      </c>
    </row>
    <row r="83" spans="1:12" ht="47.25" x14ac:dyDescent="0.25">
      <c r="A83" s="11" t="s">
        <v>103</v>
      </c>
      <c r="B83" s="44" t="s">
        <v>361</v>
      </c>
      <c r="C83" s="45" t="s">
        <v>362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 t="s">
        <v>119</v>
      </c>
    </row>
    <row r="84" spans="1:12" ht="47.25" x14ac:dyDescent="0.25">
      <c r="A84" s="11" t="s">
        <v>103</v>
      </c>
      <c r="B84" s="47" t="s">
        <v>363</v>
      </c>
      <c r="C84" s="45" t="s">
        <v>364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 t="s">
        <v>119</v>
      </c>
    </row>
    <row r="85" spans="1:12" ht="31.5" x14ac:dyDescent="0.25">
      <c r="A85" s="11" t="s">
        <v>103</v>
      </c>
      <c r="B85" s="47" t="s">
        <v>365</v>
      </c>
      <c r="C85" s="45" t="s">
        <v>366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 t="s">
        <v>119</v>
      </c>
    </row>
    <row r="86" spans="1:12" ht="31.5" x14ac:dyDescent="0.25">
      <c r="A86" s="11" t="s">
        <v>103</v>
      </c>
      <c r="B86" s="47" t="s">
        <v>367</v>
      </c>
      <c r="C86" s="45" t="s">
        <v>368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 t="s">
        <v>119</v>
      </c>
    </row>
    <row r="87" spans="1:12" ht="126" x14ac:dyDescent="0.25">
      <c r="A87" s="11" t="s">
        <v>103</v>
      </c>
      <c r="B87" s="40" t="s">
        <v>276</v>
      </c>
      <c r="C87" s="41" t="s">
        <v>68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 t="s">
        <v>119</v>
      </c>
    </row>
    <row r="88" spans="1:12" ht="31.5" x14ac:dyDescent="0.25">
      <c r="A88" s="11" t="s">
        <v>103</v>
      </c>
      <c r="B88" s="20" t="s">
        <v>94</v>
      </c>
      <c r="C88" s="41" t="s">
        <v>69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 t="s">
        <v>119</v>
      </c>
    </row>
    <row r="89" spans="1:12" x14ac:dyDescent="0.25">
      <c r="A89" s="11" t="s">
        <v>103</v>
      </c>
      <c r="B89" s="20" t="s">
        <v>116</v>
      </c>
      <c r="C89" s="41" t="s">
        <v>70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 t="s">
        <v>119</v>
      </c>
    </row>
    <row r="90" spans="1:12" x14ac:dyDescent="0.25">
      <c r="A90" s="11" t="s">
        <v>103</v>
      </c>
      <c r="B90" s="20" t="s">
        <v>117</v>
      </c>
      <c r="C90" s="41" t="s">
        <v>71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 t="s">
        <v>119</v>
      </c>
    </row>
    <row r="91" spans="1:12" ht="47.25" x14ac:dyDescent="0.25">
      <c r="A91" s="11" t="s">
        <v>103</v>
      </c>
      <c r="B91" s="20" t="s">
        <v>32</v>
      </c>
      <c r="C91" s="41" t="s">
        <v>33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 t="s">
        <v>119</v>
      </c>
    </row>
    <row r="92" spans="1:12" ht="31.5" x14ac:dyDescent="0.25">
      <c r="A92" s="11" t="s">
        <v>103</v>
      </c>
      <c r="B92" s="20" t="s">
        <v>165</v>
      </c>
      <c r="C92" s="21" t="s">
        <v>166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 t="s">
        <v>119</v>
      </c>
    </row>
    <row r="93" spans="1:12" ht="47.25" x14ac:dyDescent="0.25">
      <c r="A93" s="11" t="s">
        <v>103</v>
      </c>
      <c r="B93" s="20" t="s">
        <v>196</v>
      </c>
      <c r="C93" s="21" t="s">
        <v>197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 t="s">
        <v>119</v>
      </c>
    </row>
    <row r="94" spans="1:12" ht="31.5" x14ac:dyDescent="0.25">
      <c r="A94" s="11" t="s">
        <v>103</v>
      </c>
      <c r="B94" s="20" t="s">
        <v>198</v>
      </c>
      <c r="C94" s="21" t="s">
        <v>199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 t="s">
        <v>119</v>
      </c>
    </row>
    <row r="95" spans="1:12" ht="78.75" x14ac:dyDescent="0.25">
      <c r="A95" s="11" t="s">
        <v>103</v>
      </c>
      <c r="B95" s="20" t="s">
        <v>200</v>
      </c>
      <c r="C95" s="21" t="s">
        <v>201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 t="s">
        <v>119</v>
      </c>
    </row>
    <row r="96" spans="1:12" ht="47.25" x14ac:dyDescent="0.25">
      <c r="A96" s="11" t="s">
        <v>103</v>
      </c>
      <c r="B96" s="20" t="s">
        <v>202</v>
      </c>
      <c r="C96" s="21" t="s">
        <v>203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 t="s">
        <v>119</v>
      </c>
    </row>
    <row r="97" spans="1:12" ht="31.5" x14ac:dyDescent="0.25">
      <c r="A97" s="11" t="s">
        <v>103</v>
      </c>
      <c r="B97" s="27" t="s">
        <v>212</v>
      </c>
      <c r="C97" s="21" t="s">
        <v>204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 t="s">
        <v>119</v>
      </c>
    </row>
    <row r="98" spans="1:12" x14ac:dyDescent="0.25">
      <c r="A98" s="11" t="s">
        <v>103</v>
      </c>
      <c r="B98" s="20" t="s">
        <v>181</v>
      </c>
      <c r="C98" s="21" t="s">
        <v>182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 t="s">
        <v>119</v>
      </c>
    </row>
    <row r="99" spans="1:12" x14ac:dyDescent="0.25">
      <c r="A99" s="11" t="s">
        <v>103</v>
      </c>
      <c r="B99" s="20" t="s">
        <v>183</v>
      </c>
      <c r="C99" s="21" t="s">
        <v>184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 t="s">
        <v>119</v>
      </c>
    </row>
    <row r="100" spans="1:12" x14ac:dyDescent="0.25">
      <c r="A100" s="11" t="s">
        <v>103</v>
      </c>
      <c r="B100" s="20" t="s">
        <v>185</v>
      </c>
      <c r="C100" s="21" t="s">
        <v>186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 t="s">
        <v>119</v>
      </c>
    </row>
    <row r="101" spans="1:12" ht="31.5" x14ac:dyDescent="0.25">
      <c r="A101" s="11" t="s">
        <v>103</v>
      </c>
      <c r="B101" s="20" t="s">
        <v>137</v>
      </c>
      <c r="C101" s="41" t="s">
        <v>138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 t="s">
        <v>119</v>
      </c>
    </row>
    <row r="102" spans="1:12" ht="31.5" x14ac:dyDescent="0.25">
      <c r="A102" s="11" t="s">
        <v>103</v>
      </c>
      <c r="B102" s="20" t="s">
        <v>120</v>
      </c>
      <c r="C102" s="41" t="s">
        <v>139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 t="s">
        <v>119</v>
      </c>
    </row>
    <row r="103" spans="1:12" x14ac:dyDescent="0.25">
      <c r="A103" s="11" t="s">
        <v>103</v>
      </c>
      <c r="B103" s="20" t="s">
        <v>140</v>
      </c>
      <c r="C103" s="41" t="s">
        <v>141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 t="s">
        <v>119</v>
      </c>
    </row>
    <row r="104" spans="1:12" x14ac:dyDescent="0.25">
      <c r="A104" s="11" t="s">
        <v>103</v>
      </c>
      <c r="B104" s="20" t="s">
        <v>121</v>
      </c>
      <c r="C104" s="41" t="s">
        <v>142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 t="s">
        <v>119</v>
      </c>
    </row>
    <row r="105" spans="1:12" x14ac:dyDescent="0.25">
      <c r="A105" s="11" t="s">
        <v>103</v>
      </c>
      <c r="B105" s="27" t="s">
        <v>218</v>
      </c>
      <c r="C105" s="21" t="s">
        <v>219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 t="s">
        <v>119</v>
      </c>
    </row>
    <row r="106" spans="1:12" x14ac:dyDescent="0.25">
      <c r="A106" s="11" t="s">
        <v>103</v>
      </c>
      <c r="B106" s="27" t="s">
        <v>227</v>
      </c>
      <c r="C106" s="21" t="s">
        <v>228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 t="s">
        <v>119</v>
      </c>
    </row>
    <row r="107" spans="1:12" ht="31.5" x14ac:dyDescent="0.25">
      <c r="A107" s="11" t="s">
        <v>103</v>
      </c>
      <c r="B107" s="27" t="s">
        <v>234</v>
      </c>
      <c r="C107" s="21" t="s">
        <v>399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 t="s">
        <v>119</v>
      </c>
    </row>
    <row r="108" spans="1:12" ht="31.5" x14ac:dyDescent="0.25">
      <c r="A108" s="11" t="s">
        <v>103</v>
      </c>
      <c r="B108" s="27" t="s">
        <v>235</v>
      </c>
      <c r="C108" s="21" t="s">
        <v>400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 t="s">
        <v>119</v>
      </c>
    </row>
    <row r="109" spans="1:12" ht="31.5" x14ac:dyDescent="0.25">
      <c r="A109" s="11" t="s">
        <v>103</v>
      </c>
      <c r="B109" s="27" t="s">
        <v>236</v>
      </c>
      <c r="C109" s="21" t="s">
        <v>401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 t="s">
        <v>119</v>
      </c>
    </row>
    <row r="110" spans="1:12" ht="31.5" x14ac:dyDescent="0.25">
      <c r="A110" s="11" t="s">
        <v>103</v>
      </c>
      <c r="B110" s="27" t="s">
        <v>237</v>
      </c>
      <c r="C110" s="21" t="s">
        <v>402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 t="s">
        <v>119</v>
      </c>
    </row>
    <row r="111" spans="1:12" ht="47.25" x14ac:dyDescent="0.25">
      <c r="A111" s="11" t="s">
        <v>103</v>
      </c>
      <c r="B111" s="20" t="s">
        <v>122</v>
      </c>
      <c r="C111" s="41" t="s">
        <v>143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 t="s">
        <v>119</v>
      </c>
    </row>
    <row r="112" spans="1:12" ht="31.5" x14ac:dyDescent="0.25">
      <c r="A112" s="11" t="s">
        <v>103</v>
      </c>
      <c r="B112" s="20" t="s">
        <v>327</v>
      </c>
      <c r="C112" s="41" t="s">
        <v>328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 t="s">
        <v>119</v>
      </c>
    </row>
    <row r="113" spans="1:12" x14ac:dyDescent="0.25">
      <c r="A113" s="11" t="s">
        <v>103</v>
      </c>
      <c r="B113" s="20" t="s">
        <v>329</v>
      </c>
      <c r="C113" s="41" t="s">
        <v>330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 t="s">
        <v>119</v>
      </c>
    </row>
    <row r="114" spans="1:12" ht="31.5" x14ac:dyDescent="0.25">
      <c r="A114" s="11" t="s">
        <v>103</v>
      </c>
      <c r="B114" s="20" t="s">
        <v>331</v>
      </c>
      <c r="C114" s="41" t="s">
        <v>332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 t="s">
        <v>119</v>
      </c>
    </row>
    <row r="115" spans="1:12" ht="63" x14ac:dyDescent="0.25">
      <c r="A115" s="11" t="s">
        <v>103</v>
      </c>
      <c r="B115" s="20" t="s">
        <v>443</v>
      </c>
      <c r="C115" s="41" t="s">
        <v>333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 t="s">
        <v>119</v>
      </c>
    </row>
    <row r="116" spans="1:12" s="34" customFormat="1" ht="31.5" x14ac:dyDescent="0.25">
      <c r="A116" s="9" t="s">
        <v>104</v>
      </c>
      <c r="B116" s="14" t="s">
        <v>195</v>
      </c>
      <c r="C116" s="8" t="s">
        <v>27</v>
      </c>
      <c r="D116" s="30">
        <f>D117</f>
        <v>0</v>
      </c>
      <c r="E116" s="30">
        <f t="shared" ref="E116:K116" si="12">E117</f>
        <v>0</v>
      </c>
      <c r="F116" s="30">
        <f t="shared" si="12"/>
        <v>0</v>
      </c>
      <c r="G116" s="30">
        <f t="shared" si="12"/>
        <v>0</v>
      </c>
      <c r="H116" s="30">
        <f t="shared" si="12"/>
        <v>0</v>
      </c>
      <c r="I116" s="30">
        <f t="shared" si="12"/>
        <v>0</v>
      </c>
      <c r="J116" s="30">
        <f t="shared" si="12"/>
        <v>0</v>
      </c>
      <c r="K116" s="30">
        <f t="shared" si="12"/>
        <v>0</v>
      </c>
      <c r="L116" s="30" t="s">
        <v>28</v>
      </c>
    </row>
    <row r="117" spans="1:12" s="34" customFormat="1" x14ac:dyDescent="0.25">
      <c r="A117" s="22" t="s">
        <v>105</v>
      </c>
      <c r="B117" s="10" t="s">
        <v>72</v>
      </c>
      <c r="C117" s="12" t="s">
        <v>27</v>
      </c>
      <c r="D117" s="30">
        <f t="shared" ref="D117:J117" si="13">D118+D119</f>
        <v>0</v>
      </c>
      <c r="E117" s="30">
        <f t="shared" si="13"/>
        <v>0</v>
      </c>
      <c r="F117" s="30">
        <f t="shared" si="13"/>
        <v>0</v>
      </c>
      <c r="G117" s="30">
        <f t="shared" si="13"/>
        <v>0</v>
      </c>
      <c r="H117" s="30">
        <f t="shared" si="13"/>
        <v>0</v>
      </c>
      <c r="I117" s="30">
        <f t="shared" si="13"/>
        <v>0</v>
      </c>
      <c r="J117" s="30">
        <f t="shared" si="13"/>
        <v>0</v>
      </c>
      <c r="K117" s="30">
        <f>K118+K119</f>
        <v>0</v>
      </c>
      <c r="L117" s="30" t="s">
        <v>28</v>
      </c>
    </row>
    <row r="118" spans="1:12" s="34" customFormat="1" ht="47.25" x14ac:dyDescent="0.25">
      <c r="A118" s="23" t="s">
        <v>106</v>
      </c>
      <c r="B118" s="10" t="s">
        <v>73</v>
      </c>
      <c r="C118" s="12" t="s">
        <v>27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 t="s">
        <v>28</v>
      </c>
    </row>
    <row r="119" spans="1:12" s="34" customFormat="1" ht="31.5" x14ac:dyDescent="0.25">
      <c r="A119" s="23" t="s">
        <v>107</v>
      </c>
      <c r="B119" s="10" t="s">
        <v>74</v>
      </c>
      <c r="C119" s="12" t="s">
        <v>27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 t="s">
        <v>28</v>
      </c>
    </row>
    <row r="120" spans="1:12" s="34" customFormat="1" x14ac:dyDescent="0.25">
      <c r="A120" s="22" t="s">
        <v>192</v>
      </c>
      <c r="B120" s="10" t="s">
        <v>72</v>
      </c>
      <c r="C120" s="12" t="s">
        <v>27</v>
      </c>
      <c r="D120" s="30">
        <f t="shared" ref="D120:K120" si="14">D121+D122</f>
        <v>0</v>
      </c>
      <c r="E120" s="30">
        <f t="shared" si="14"/>
        <v>0</v>
      </c>
      <c r="F120" s="30">
        <f t="shared" si="14"/>
        <v>0</v>
      </c>
      <c r="G120" s="30">
        <f t="shared" si="14"/>
        <v>0</v>
      </c>
      <c r="H120" s="30">
        <f t="shared" si="14"/>
        <v>0</v>
      </c>
      <c r="I120" s="30">
        <f t="shared" si="14"/>
        <v>0</v>
      </c>
      <c r="J120" s="30">
        <f t="shared" si="14"/>
        <v>0</v>
      </c>
      <c r="K120" s="30">
        <f t="shared" si="14"/>
        <v>0</v>
      </c>
      <c r="L120" s="30" t="s">
        <v>28</v>
      </c>
    </row>
    <row r="121" spans="1:12" s="34" customFormat="1" ht="47.25" x14ac:dyDescent="0.25">
      <c r="A121" s="23" t="s">
        <v>193</v>
      </c>
      <c r="B121" s="10" t="s">
        <v>73</v>
      </c>
      <c r="C121" s="12" t="s">
        <v>27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 t="s">
        <v>28</v>
      </c>
    </row>
    <row r="122" spans="1:12" s="34" customFormat="1" ht="31.5" x14ac:dyDescent="0.25">
      <c r="A122" s="23" t="s">
        <v>194</v>
      </c>
      <c r="B122" s="10" t="s">
        <v>74</v>
      </c>
      <c r="C122" s="12" t="s">
        <v>27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 t="s">
        <v>28</v>
      </c>
    </row>
    <row r="123" spans="1:12" s="34" customFormat="1" x14ac:dyDescent="0.25">
      <c r="A123" s="9" t="s">
        <v>108</v>
      </c>
      <c r="B123" s="10" t="s">
        <v>75</v>
      </c>
      <c r="C123" s="12" t="s">
        <v>27</v>
      </c>
      <c r="D123" s="30">
        <f t="shared" ref="D123:K123" si="15">D124+D125+D126+D127</f>
        <v>0</v>
      </c>
      <c r="E123" s="30">
        <f t="shared" si="15"/>
        <v>0</v>
      </c>
      <c r="F123" s="30">
        <f t="shared" si="15"/>
        <v>0</v>
      </c>
      <c r="G123" s="30">
        <f t="shared" si="15"/>
        <v>0</v>
      </c>
      <c r="H123" s="30">
        <f t="shared" si="15"/>
        <v>0</v>
      </c>
      <c r="I123" s="30">
        <f t="shared" si="15"/>
        <v>0</v>
      </c>
      <c r="J123" s="30">
        <f t="shared" si="15"/>
        <v>0</v>
      </c>
      <c r="K123" s="30">
        <f t="shared" si="15"/>
        <v>0</v>
      </c>
      <c r="L123" s="30" t="s">
        <v>28</v>
      </c>
    </row>
    <row r="124" spans="1:12" s="34" customFormat="1" ht="31.5" x14ac:dyDescent="0.25">
      <c r="A124" s="9" t="s">
        <v>109</v>
      </c>
      <c r="B124" s="10" t="s">
        <v>76</v>
      </c>
      <c r="C124" s="12" t="s">
        <v>27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 t="s">
        <v>28</v>
      </c>
    </row>
    <row r="125" spans="1:12" s="34" customFormat="1" x14ac:dyDescent="0.25">
      <c r="A125" s="9" t="s">
        <v>110</v>
      </c>
      <c r="B125" s="10" t="s">
        <v>77</v>
      </c>
      <c r="C125" s="12" t="s">
        <v>27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 t="s">
        <v>28</v>
      </c>
    </row>
    <row r="126" spans="1:12" s="34" customFormat="1" x14ac:dyDescent="0.25">
      <c r="A126" s="9" t="s">
        <v>111</v>
      </c>
      <c r="B126" s="10" t="s">
        <v>78</v>
      </c>
      <c r="C126" s="15" t="s">
        <v>27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 t="s">
        <v>28</v>
      </c>
    </row>
    <row r="127" spans="1:12" s="34" customFormat="1" x14ac:dyDescent="0.25">
      <c r="A127" s="9" t="s">
        <v>112</v>
      </c>
      <c r="B127" s="10" t="s">
        <v>80</v>
      </c>
      <c r="C127" s="15" t="s">
        <v>27</v>
      </c>
      <c r="D127" s="30">
        <f t="shared" ref="D127:K127" si="16">SUM(D128:D128)</f>
        <v>0</v>
      </c>
      <c r="E127" s="30">
        <f t="shared" si="16"/>
        <v>0</v>
      </c>
      <c r="F127" s="30">
        <f t="shared" si="16"/>
        <v>0</v>
      </c>
      <c r="G127" s="30">
        <f t="shared" si="16"/>
        <v>0</v>
      </c>
      <c r="H127" s="30">
        <f t="shared" si="16"/>
        <v>0</v>
      </c>
      <c r="I127" s="30">
        <f t="shared" si="16"/>
        <v>0</v>
      </c>
      <c r="J127" s="30">
        <f t="shared" si="16"/>
        <v>0</v>
      </c>
      <c r="K127" s="30">
        <f t="shared" si="16"/>
        <v>0</v>
      </c>
      <c r="L127" s="30" t="s">
        <v>28</v>
      </c>
    </row>
    <row r="128" spans="1:12" ht="31.5" x14ac:dyDescent="0.25">
      <c r="A128" s="11" t="s">
        <v>112</v>
      </c>
      <c r="B128" s="20" t="s">
        <v>118</v>
      </c>
      <c r="C128" s="13" t="s">
        <v>79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 t="s">
        <v>119</v>
      </c>
    </row>
    <row r="129" spans="1:12" s="34" customFormat="1" ht="31.5" x14ac:dyDescent="0.25">
      <c r="A129" s="9" t="s">
        <v>113</v>
      </c>
      <c r="B129" s="14" t="s">
        <v>81</v>
      </c>
      <c r="C129" s="16" t="s">
        <v>27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 t="s">
        <v>28</v>
      </c>
    </row>
    <row r="130" spans="1:12" s="34" customFormat="1" x14ac:dyDescent="0.25">
      <c r="A130" s="9" t="s">
        <v>114</v>
      </c>
      <c r="B130" s="14" t="s">
        <v>82</v>
      </c>
      <c r="C130" s="15" t="s">
        <v>27</v>
      </c>
      <c r="D130" s="30">
        <f t="shared" ref="D130:K130" si="17">SUM(D131:D229)</f>
        <v>0</v>
      </c>
      <c r="E130" s="30">
        <f t="shared" si="17"/>
        <v>0</v>
      </c>
      <c r="F130" s="30">
        <f t="shared" si="17"/>
        <v>0</v>
      </c>
      <c r="G130" s="30">
        <f t="shared" si="17"/>
        <v>0</v>
      </c>
      <c r="H130" s="30">
        <f t="shared" si="17"/>
        <v>0</v>
      </c>
      <c r="I130" s="30">
        <f t="shared" si="17"/>
        <v>0</v>
      </c>
      <c r="J130" s="30">
        <f t="shared" si="17"/>
        <v>0</v>
      </c>
      <c r="K130" s="30">
        <f t="shared" si="17"/>
        <v>0</v>
      </c>
      <c r="L130" s="30" t="s">
        <v>28</v>
      </c>
    </row>
    <row r="131" spans="1:12" ht="63" x14ac:dyDescent="0.25">
      <c r="A131" s="11" t="s">
        <v>114</v>
      </c>
      <c r="B131" s="20" t="s">
        <v>277</v>
      </c>
      <c r="C131" s="19" t="s">
        <v>164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 t="s">
        <v>119</v>
      </c>
    </row>
    <row r="132" spans="1:12" x14ac:dyDescent="0.25">
      <c r="A132" s="11" t="s">
        <v>114</v>
      </c>
      <c r="B132" s="43" t="s">
        <v>369</v>
      </c>
      <c r="C132" s="19" t="s">
        <v>370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 t="s">
        <v>119</v>
      </c>
    </row>
    <row r="133" spans="1:12" ht="31.5" x14ac:dyDescent="0.25">
      <c r="A133" s="11" t="s">
        <v>114</v>
      </c>
      <c r="B133" s="43" t="s">
        <v>371</v>
      </c>
      <c r="C133" s="19" t="s">
        <v>372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 t="s">
        <v>119</v>
      </c>
    </row>
    <row r="134" spans="1:12" ht="31.5" x14ac:dyDescent="0.25">
      <c r="A134" s="11" t="s">
        <v>114</v>
      </c>
      <c r="B134" s="43" t="s">
        <v>373</v>
      </c>
      <c r="C134" s="19" t="s">
        <v>374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 t="s">
        <v>119</v>
      </c>
    </row>
    <row r="135" spans="1:12" ht="31.5" x14ac:dyDescent="0.25">
      <c r="A135" s="11" t="s">
        <v>114</v>
      </c>
      <c r="B135" s="43" t="s">
        <v>375</v>
      </c>
      <c r="C135" s="19" t="s">
        <v>376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 t="s">
        <v>119</v>
      </c>
    </row>
    <row r="136" spans="1:12" ht="31.5" x14ac:dyDescent="0.25">
      <c r="A136" s="11" t="s">
        <v>114</v>
      </c>
      <c r="B136" s="43" t="s">
        <v>377</v>
      </c>
      <c r="C136" s="19" t="s">
        <v>378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 t="s">
        <v>119</v>
      </c>
    </row>
    <row r="137" spans="1:12" ht="31.5" x14ac:dyDescent="0.25">
      <c r="A137" s="11" t="s">
        <v>114</v>
      </c>
      <c r="B137" s="43" t="s">
        <v>379</v>
      </c>
      <c r="C137" s="19" t="s">
        <v>380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 t="s">
        <v>119</v>
      </c>
    </row>
    <row r="138" spans="1:12" x14ac:dyDescent="0.25">
      <c r="A138" s="11" t="s">
        <v>114</v>
      </c>
      <c r="B138" s="43" t="s">
        <v>381</v>
      </c>
      <c r="C138" s="19" t="s">
        <v>382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 t="s">
        <v>119</v>
      </c>
    </row>
    <row r="139" spans="1:12" ht="31.5" x14ac:dyDescent="0.25">
      <c r="A139" s="11" t="s">
        <v>114</v>
      </c>
      <c r="B139" s="43" t="s">
        <v>383</v>
      </c>
      <c r="C139" s="19" t="s">
        <v>384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 t="s">
        <v>119</v>
      </c>
    </row>
    <row r="140" spans="1:12" x14ac:dyDescent="0.25">
      <c r="A140" s="11" t="s">
        <v>114</v>
      </c>
      <c r="B140" s="43" t="s">
        <v>385</v>
      </c>
      <c r="C140" s="19" t="s">
        <v>386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 t="s">
        <v>119</v>
      </c>
    </row>
    <row r="141" spans="1:12" x14ac:dyDescent="0.25">
      <c r="A141" s="11" t="s">
        <v>114</v>
      </c>
      <c r="B141" s="43" t="s">
        <v>387</v>
      </c>
      <c r="C141" s="19" t="s">
        <v>388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>
        <v>0</v>
      </c>
      <c r="K141" s="32">
        <v>0</v>
      </c>
      <c r="L141" s="32" t="s">
        <v>119</v>
      </c>
    </row>
    <row r="142" spans="1:12" x14ac:dyDescent="0.25">
      <c r="A142" s="11" t="s">
        <v>114</v>
      </c>
      <c r="B142" s="43" t="s">
        <v>389</v>
      </c>
      <c r="C142" s="19" t="s">
        <v>390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 t="s">
        <v>119</v>
      </c>
    </row>
    <row r="143" spans="1:12" x14ac:dyDescent="0.25">
      <c r="A143" s="11" t="s">
        <v>114</v>
      </c>
      <c r="B143" s="43" t="s">
        <v>391</v>
      </c>
      <c r="C143" s="19" t="s">
        <v>392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 t="s">
        <v>119</v>
      </c>
    </row>
    <row r="144" spans="1:12" x14ac:dyDescent="0.25">
      <c r="A144" s="11" t="s">
        <v>114</v>
      </c>
      <c r="B144" s="43" t="s">
        <v>393</v>
      </c>
      <c r="C144" s="19" t="s">
        <v>394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0</v>
      </c>
      <c r="L144" s="32" t="s">
        <v>119</v>
      </c>
    </row>
    <row r="145" spans="1:12" ht="47.25" x14ac:dyDescent="0.25">
      <c r="A145" s="11" t="s">
        <v>114</v>
      </c>
      <c r="B145" s="20" t="s">
        <v>210</v>
      </c>
      <c r="C145" s="24" t="s">
        <v>211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2" t="s">
        <v>119</v>
      </c>
    </row>
    <row r="146" spans="1:12" ht="31.5" x14ac:dyDescent="0.25">
      <c r="A146" s="11" t="s">
        <v>114</v>
      </c>
      <c r="B146" s="20" t="s">
        <v>223</v>
      </c>
      <c r="C146" s="19" t="s">
        <v>224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 t="s">
        <v>119</v>
      </c>
    </row>
    <row r="147" spans="1:12" ht="31.5" x14ac:dyDescent="0.25">
      <c r="A147" s="11" t="s">
        <v>114</v>
      </c>
      <c r="B147" s="27" t="s">
        <v>274</v>
      </c>
      <c r="C147" s="19" t="s">
        <v>403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 t="s">
        <v>119</v>
      </c>
    </row>
    <row r="148" spans="1:12" ht="47.25" x14ac:dyDescent="0.25">
      <c r="A148" s="11" t="s">
        <v>114</v>
      </c>
      <c r="B148" s="20" t="s">
        <v>273</v>
      </c>
      <c r="C148" s="41" t="s">
        <v>59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 t="s">
        <v>119</v>
      </c>
    </row>
    <row r="149" spans="1:12" x14ac:dyDescent="0.25">
      <c r="A149" s="11" t="s">
        <v>114</v>
      </c>
      <c r="B149" s="20" t="s">
        <v>279</v>
      </c>
      <c r="C149" s="19" t="s">
        <v>275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 t="s">
        <v>188</v>
      </c>
    </row>
    <row r="150" spans="1:12" x14ac:dyDescent="0.25">
      <c r="A150" s="11" t="s">
        <v>114</v>
      </c>
      <c r="B150" s="20" t="s">
        <v>280</v>
      </c>
      <c r="C150" s="19" t="s">
        <v>144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 t="s">
        <v>188</v>
      </c>
    </row>
    <row r="151" spans="1:12" x14ac:dyDescent="0.25">
      <c r="A151" s="11" t="s">
        <v>114</v>
      </c>
      <c r="B151" s="20" t="s">
        <v>123</v>
      </c>
      <c r="C151" s="17" t="s">
        <v>145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 t="s">
        <v>119</v>
      </c>
    </row>
    <row r="152" spans="1:12" x14ac:dyDescent="0.25">
      <c r="A152" s="11" t="s">
        <v>114</v>
      </c>
      <c r="B152" s="20" t="s">
        <v>124</v>
      </c>
      <c r="C152" s="17" t="s">
        <v>146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 t="s">
        <v>119</v>
      </c>
    </row>
    <row r="153" spans="1:12" x14ac:dyDescent="0.25">
      <c r="A153" s="11" t="s">
        <v>114</v>
      </c>
      <c r="B153" s="20" t="s">
        <v>281</v>
      </c>
      <c r="C153" s="17" t="s">
        <v>147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 t="s">
        <v>119</v>
      </c>
    </row>
    <row r="154" spans="1:12" ht="31.5" x14ac:dyDescent="0.25">
      <c r="A154" s="11" t="s">
        <v>114</v>
      </c>
      <c r="B154" s="20" t="s">
        <v>282</v>
      </c>
      <c r="C154" s="17" t="s">
        <v>148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 t="s">
        <v>119</v>
      </c>
    </row>
    <row r="155" spans="1:12" x14ac:dyDescent="0.25">
      <c r="A155" s="11" t="s">
        <v>114</v>
      </c>
      <c r="B155" s="20" t="s">
        <v>125</v>
      </c>
      <c r="C155" s="17" t="s">
        <v>149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 t="s">
        <v>119</v>
      </c>
    </row>
    <row r="156" spans="1:12" x14ac:dyDescent="0.25">
      <c r="A156" s="11" t="s">
        <v>114</v>
      </c>
      <c r="B156" s="20" t="s">
        <v>283</v>
      </c>
      <c r="C156" s="17" t="s">
        <v>150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 t="s">
        <v>119</v>
      </c>
    </row>
    <row r="157" spans="1:12" x14ac:dyDescent="0.25">
      <c r="A157" s="11" t="s">
        <v>114</v>
      </c>
      <c r="B157" s="20" t="s">
        <v>126</v>
      </c>
      <c r="C157" s="17" t="s">
        <v>151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 t="s">
        <v>119</v>
      </c>
    </row>
    <row r="158" spans="1:12" ht="31.5" x14ac:dyDescent="0.25">
      <c r="A158" s="11" t="s">
        <v>114</v>
      </c>
      <c r="B158" s="20" t="s">
        <v>163</v>
      </c>
      <c r="C158" s="17" t="s">
        <v>83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 t="s">
        <v>119</v>
      </c>
    </row>
    <row r="159" spans="1:12" x14ac:dyDescent="0.25">
      <c r="A159" s="11" t="s">
        <v>114</v>
      </c>
      <c r="B159" s="20" t="s">
        <v>84</v>
      </c>
      <c r="C159" s="17" t="s">
        <v>85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 t="s">
        <v>119</v>
      </c>
    </row>
    <row r="160" spans="1:12" ht="31.5" x14ac:dyDescent="0.25">
      <c r="A160" s="11" t="s">
        <v>114</v>
      </c>
      <c r="B160" s="20" t="s">
        <v>127</v>
      </c>
      <c r="C160" s="17" t="s">
        <v>152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 t="s">
        <v>119</v>
      </c>
    </row>
    <row r="161" spans="1:12" x14ac:dyDescent="0.25">
      <c r="A161" s="11" t="s">
        <v>114</v>
      </c>
      <c r="B161" s="20" t="s">
        <v>128</v>
      </c>
      <c r="C161" s="17" t="s">
        <v>153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 t="s">
        <v>119</v>
      </c>
    </row>
    <row r="162" spans="1:12" x14ac:dyDescent="0.25">
      <c r="A162" s="11" t="s">
        <v>114</v>
      </c>
      <c r="B162" s="27" t="s">
        <v>128</v>
      </c>
      <c r="C162" s="21" t="s">
        <v>220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 t="s">
        <v>119</v>
      </c>
    </row>
    <row r="163" spans="1:12" x14ac:dyDescent="0.25">
      <c r="A163" s="11" t="s">
        <v>114</v>
      </c>
      <c r="B163" s="20" t="s">
        <v>129</v>
      </c>
      <c r="C163" s="17" t="s">
        <v>154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 t="s">
        <v>119</v>
      </c>
    </row>
    <row r="164" spans="1:12" x14ac:dyDescent="0.25">
      <c r="A164" s="11" t="s">
        <v>114</v>
      </c>
      <c r="B164" s="20" t="s">
        <v>130</v>
      </c>
      <c r="C164" s="17" t="s">
        <v>155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 t="s">
        <v>119</v>
      </c>
    </row>
    <row r="165" spans="1:12" x14ac:dyDescent="0.25">
      <c r="A165" s="11" t="s">
        <v>114</v>
      </c>
      <c r="B165" s="20" t="s">
        <v>131</v>
      </c>
      <c r="C165" s="17" t="s">
        <v>156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 t="s">
        <v>119</v>
      </c>
    </row>
    <row r="166" spans="1:12" x14ac:dyDescent="0.25">
      <c r="A166" s="11" t="s">
        <v>114</v>
      </c>
      <c r="B166" s="20" t="s">
        <v>132</v>
      </c>
      <c r="C166" s="17" t="s">
        <v>157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 t="s">
        <v>119</v>
      </c>
    </row>
    <row r="167" spans="1:12" ht="31.5" x14ac:dyDescent="0.25">
      <c r="A167" s="11" t="s">
        <v>114</v>
      </c>
      <c r="B167" s="20" t="s">
        <v>133</v>
      </c>
      <c r="C167" s="17" t="s">
        <v>158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 t="s">
        <v>119</v>
      </c>
    </row>
    <row r="168" spans="1:12" x14ac:dyDescent="0.25">
      <c r="A168" s="11" t="s">
        <v>114</v>
      </c>
      <c r="B168" s="20" t="s">
        <v>134</v>
      </c>
      <c r="C168" s="17" t="s">
        <v>159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 t="s">
        <v>119</v>
      </c>
    </row>
    <row r="169" spans="1:12" ht="31.5" x14ac:dyDescent="0.25">
      <c r="A169" s="11" t="s">
        <v>114</v>
      </c>
      <c r="B169" s="20" t="s">
        <v>135</v>
      </c>
      <c r="C169" s="17" t="s">
        <v>160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 t="s">
        <v>119</v>
      </c>
    </row>
    <row r="170" spans="1:12" x14ac:dyDescent="0.25">
      <c r="A170" s="11" t="s">
        <v>114</v>
      </c>
      <c r="B170" s="20" t="s">
        <v>136</v>
      </c>
      <c r="C170" s="17" t="s">
        <v>161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 t="s">
        <v>119</v>
      </c>
    </row>
    <row r="171" spans="1:12" x14ac:dyDescent="0.25">
      <c r="A171" s="11" t="s">
        <v>114</v>
      </c>
      <c r="B171" s="20" t="s">
        <v>205</v>
      </c>
      <c r="C171" s="19" t="s">
        <v>206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 t="s">
        <v>119</v>
      </c>
    </row>
    <row r="172" spans="1:12" x14ac:dyDescent="0.25">
      <c r="A172" s="11" t="s">
        <v>114</v>
      </c>
      <c r="B172" s="20" t="s">
        <v>207</v>
      </c>
      <c r="C172" s="19" t="s">
        <v>208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 t="s">
        <v>119</v>
      </c>
    </row>
    <row r="173" spans="1:12" ht="31.5" x14ac:dyDescent="0.25">
      <c r="A173" s="11" t="s">
        <v>114</v>
      </c>
      <c r="B173" s="20" t="s">
        <v>86</v>
      </c>
      <c r="C173" s="19" t="s">
        <v>187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 t="s">
        <v>188</v>
      </c>
    </row>
    <row r="174" spans="1:12" ht="31.5" x14ac:dyDescent="0.25">
      <c r="A174" s="11" t="s">
        <v>114</v>
      </c>
      <c r="B174" s="27" t="s">
        <v>238</v>
      </c>
      <c r="C174" s="19" t="s">
        <v>404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 t="s">
        <v>188</v>
      </c>
    </row>
    <row r="175" spans="1:12" ht="31.5" x14ac:dyDescent="0.25">
      <c r="A175" s="11" t="s">
        <v>114</v>
      </c>
      <c r="B175" s="27" t="s">
        <v>239</v>
      </c>
      <c r="C175" s="19" t="s">
        <v>405</v>
      </c>
      <c r="D175" s="32">
        <v>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 t="s">
        <v>188</v>
      </c>
    </row>
    <row r="176" spans="1:12" x14ac:dyDescent="0.25">
      <c r="A176" s="11" t="s">
        <v>114</v>
      </c>
      <c r="B176" s="27" t="s">
        <v>240</v>
      </c>
      <c r="C176" s="19" t="s">
        <v>406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 t="s">
        <v>188</v>
      </c>
    </row>
    <row r="177" spans="1:12" x14ac:dyDescent="0.25">
      <c r="A177" s="11" t="s">
        <v>114</v>
      </c>
      <c r="B177" s="27" t="s">
        <v>241</v>
      </c>
      <c r="C177" s="19" t="s">
        <v>407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 t="s">
        <v>188</v>
      </c>
    </row>
    <row r="178" spans="1:12" x14ac:dyDescent="0.25">
      <c r="A178" s="11" t="s">
        <v>114</v>
      </c>
      <c r="B178" s="27" t="s">
        <v>242</v>
      </c>
      <c r="C178" s="19" t="s">
        <v>408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 t="s">
        <v>188</v>
      </c>
    </row>
    <row r="179" spans="1:12" x14ac:dyDescent="0.25">
      <c r="A179" s="11" t="s">
        <v>114</v>
      </c>
      <c r="B179" s="27" t="s">
        <v>243</v>
      </c>
      <c r="C179" s="19" t="s">
        <v>409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 t="s">
        <v>188</v>
      </c>
    </row>
    <row r="180" spans="1:12" ht="31.5" x14ac:dyDescent="0.25">
      <c r="A180" s="11" t="s">
        <v>114</v>
      </c>
      <c r="B180" s="27" t="s">
        <v>244</v>
      </c>
      <c r="C180" s="19" t="s">
        <v>410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 t="s">
        <v>188</v>
      </c>
    </row>
    <row r="181" spans="1:12" x14ac:dyDescent="0.25">
      <c r="A181" s="11" t="s">
        <v>114</v>
      </c>
      <c r="B181" s="27" t="s">
        <v>245</v>
      </c>
      <c r="C181" s="19" t="s">
        <v>411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 t="s">
        <v>188</v>
      </c>
    </row>
    <row r="182" spans="1:12" x14ac:dyDescent="0.25">
      <c r="A182" s="11" t="s">
        <v>114</v>
      </c>
      <c r="B182" s="27" t="s">
        <v>246</v>
      </c>
      <c r="C182" s="19" t="s">
        <v>412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 t="s">
        <v>188</v>
      </c>
    </row>
    <row r="183" spans="1:12" x14ac:dyDescent="0.25">
      <c r="A183" s="11" t="s">
        <v>114</v>
      </c>
      <c r="B183" s="27" t="s">
        <v>247</v>
      </c>
      <c r="C183" s="19" t="s">
        <v>413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 t="s">
        <v>188</v>
      </c>
    </row>
    <row r="184" spans="1:12" x14ac:dyDescent="0.25">
      <c r="A184" s="11" t="s">
        <v>114</v>
      </c>
      <c r="B184" s="27" t="s">
        <v>248</v>
      </c>
      <c r="C184" s="19" t="s">
        <v>414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 t="s">
        <v>188</v>
      </c>
    </row>
    <row r="185" spans="1:12" ht="31.5" x14ac:dyDescent="0.25">
      <c r="A185" s="11" t="s">
        <v>114</v>
      </c>
      <c r="B185" s="27" t="s">
        <v>249</v>
      </c>
      <c r="C185" s="19" t="s">
        <v>415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 t="s">
        <v>188</v>
      </c>
    </row>
    <row r="186" spans="1:12" x14ac:dyDescent="0.25">
      <c r="A186" s="11" t="s">
        <v>114</v>
      </c>
      <c r="B186" s="27" t="s">
        <v>250</v>
      </c>
      <c r="C186" s="19" t="s">
        <v>416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 t="s">
        <v>188</v>
      </c>
    </row>
    <row r="187" spans="1:12" x14ac:dyDescent="0.25">
      <c r="A187" s="11" t="s">
        <v>114</v>
      </c>
      <c r="B187" s="27" t="s">
        <v>251</v>
      </c>
      <c r="C187" s="19" t="s">
        <v>417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 t="s">
        <v>188</v>
      </c>
    </row>
    <row r="188" spans="1:12" x14ac:dyDescent="0.25">
      <c r="A188" s="11" t="s">
        <v>114</v>
      </c>
      <c r="B188" s="27" t="s">
        <v>252</v>
      </c>
      <c r="C188" s="19" t="s">
        <v>418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 t="s">
        <v>188</v>
      </c>
    </row>
    <row r="189" spans="1:12" ht="31.5" x14ac:dyDescent="0.25">
      <c r="A189" s="11" t="s">
        <v>114</v>
      </c>
      <c r="B189" s="27" t="s">
        <v>253</v>
      </c>
      <c r="C189" s="19" t="s">
        <v>419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 t="s">
        <v>188</v>
      </c>
    </row>
    <row r="190" spans="1:12" ht="31.5" x14ac:dyDescent="0.25">
      <c r="A190" s="11" t="s">
        <v>114</v>
      </c>
      <c r="B190" s="27" t="s">
        <v>254</v>
      </c>
      <c r="C190" s="19" t="s">
        <v>420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 t="s">
        <v>188</v>
      </c>
    </row>
    <row r="191" spans="1:12" x14ac:dyDescent="0.25">
      <c r="A191" s="11" t="s">
        <v>114</v>
      </c>
      <c r="B191" s="27" t="s">
        <v>255</v>
      </c>
      <c r="C191" s="19" t="s">
        <v>421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 t="s">
        <v>188</v>
      </c>
    </row>
    <row r="192" spans="1:12" ht="31.5" x14ac:dyDescent="0.25">
      <c r="A192" s="11" t="s">
        <v>114</v>
      </c>
      <c r="B192" s="27" t="s">
        <v>284</v>
      </c>
      <c r="C192" s="19" t="s">
        <v>221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 t="s">
        <v>119</v>
      </c>
    </row>
    <row r="193" spans="1:12" ht="31.5" x14ac:dyDescent="0.25">
      <c r="A193" s="11" t="s">
        <v>114</v>
      </c>
      <c r="B193" s="27" t="s">
        <v>256</v>
      </c>
      <c r="C193" s="19" t="s">
        <v>422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 t="s">
        <v>119</v>
      </c>
    </row>
    <row r="194" spans="1:12" ht="31.5" x14ac:dyDescent="0.25">
      <c r="A194" s="11" t="s">
        <v>114</v>
      </c>
      <c r="B194" s="27" t="s">
        <v>257</v>
      </c>
      <c r="C194" s="19" t="s">
        <v>423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 t="s">
        <v>119</v>
      </c>
    </row>
    <row r="195" spans="1:12" x14ac:dyDescent="0.25">
      <c r="A195" s="11" t="s">
        <v>114</v>
      </c>
      <c r="B195" s="27" t="s">
        <v>258</v>
      </c>
      <c r="C195" s="19" t="s">
        <v>424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 t="s">
        <v>119</v>
      </c>
    </row>
    <row r="196" spans="1:12" x14ac:dyDescent="0.25">
      <c r="A196" s="11" t="s">
        <v>114</v>
      </c>
      <c r="B196" s="27" t="s">
        <v>259</v>
      </c>
      <c r="C196" s="19" t="s">
        <v>425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 t="s">
        <v>119</v>
      </c>
    </row>
    <row r="197" spans="1:12" x14ac:dyDescent="0.25">
      <c r="A197" s="11" t="s">
        <v>114</v>
      </c>
      <c r="B197" s="27" t="s">
        <v>260</v>
      </c>
      <c r="C197" s="19" t="s">
        <v>426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 t="s">
        <v>119</v>
      </c>
    </row>
    <row r="198" spans="1:12" x14ac:dyDescent="0.25">
      <c r="A198" s="11" t="s">
        <v>114</v>
      </c>
      <c r="B198" s="27" t="s">
        <v>261</v>
      </c>
      <c r="C198" s="19" t="s">
        <v>427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 t="s">
        <v>119</v>
      </c>
    </row>
    <row r="199" spans="1:12" x14ac:dyDescent="0.25">
      <c r="A199" s="11" t="s">
        <v>114</v>
      </c>
      <c r="B199" s="27" t="s">
        <v>262</v>
      </c>
      <c r="C199" s="19" t="s">
        <v>428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 t="s">
        <v>119</v>
      </c>
    </row>
    <row r="200" spans="1:12" x14ac:dyDescent="0.25">
      <c r="A200" s="11" t="s">
        <v>114</v>
      </c>
      <c r="B200" s="27" t="s">
        <v>263</v>
      </c>
      <c r="C200" s="19" t="s">
        <v>429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 t="s">
        <v>119</v>
      </c>
    </row>
    <row r="201" spans="1:12" ht="31.5" x14ac:dyDescent="0.25">
      <c r="A201" s="11" t="s">
        <v>114</v>
      </c>
      <c r="B201" s="27" t="s">
        <v>264</v>
      </c>
      <c r="C201" s="19" t="s">
        <v>430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 t="s">
        <v>119</v>
      </c>
    </row>
    <row r="202" spans="1:12" x14ac:dyDescent="0.25">
      <c r="A202" s="11" t="s">
        <v>114</v>
      </c>
      <c r="B202" s="27" t="s">
        <v>265</v>
      </c>
      <c r="C202" s="19" t="s">
        <v>431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 t="s">
        <v>119</v>
      </c>
    </row>
    <row r="203" spans="1:12" ht="31.5" x14ac:dyDescent="0.25">
      <c r="A203" s="11" t="s">
        <v>114</v>
      </c>
      <c r="B203" s="27" t="s">
        <v>266</v>
      </c>
      <c r="C203" s="19" t="s">
        <v>432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 t="s">
        <v>119</v>
      </c>
    </row>
    <row r="204" spans="1:12" x14ac:dyDescent="0.25">
      <c r="A204" s="11" t="s">
        <v>114</v>
      </c>
      <c r="B204" s="27" t="s">
        <v>267</v>
      </c>
      <c r="C204" s="19" t="s">
        <v>433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 t="s">
        <v>119</v>
      </c>
    </row>
    <row r="205" spans="1:12" x14ac:dyDescent="0.25">
      <c r="A205" s="11" t="s">
        <v>114</v>
      </c>
      <c r="B205" s="27" t="s">
        <v>268</v>
      </c>
      <c r="C205" s="19" t="s">
        <v>434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 t="s">
        <v>119</v>
      </c>
    </row>
    <row r="206" spans="1:12" x14ac:dyDescent="0.25">
      <c r="A206" s="11" t="s">
        <v>114</v>
      </c>
      <c r="B206" s="27" t="s">
        <v>269</v>
      </c>
      <c r="C206" s="19" t="s">
        <v>435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 t="s">
        <v>119</v>
      </c>
    </row>
    <row r="207" spans="1:12" ht="31.5" x14ac:dyDescent="0.25">
      <c r="A207" s="11" t="s">
        <v>114</v>
      </c>
      <c r="B207" s="27" t="s">
        <v>270</v>
      </c>
      <c r="C207" s="19" t="s">
        <v>436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 t="s">
        <v>119</v>
      </c>
    </row>
    <row r="208" spans="1:12" ht="31.5" x14ac:dyDescent="0.25">
      <c r="A208" s="11" t="s">
        <v>114</v>
      </c>
      <c r="B208" s="27" t="s">
        <v>271</v>
      </c>
      <c r="C208" s="19" t="s">
        <v>437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 t="s">
        <v>119</v>
      </c>
    </row>
    <row r="209" spans="1:12" x14ac:dyDescent="0.25">
      <c r="A209" s="11" t="s">
        <v>114</v>
      </c>
      <c r="B209" s="27" t="s">
        <v>272</v>
      </c>
      <c r="C209" s="19" t="s">
        <v>438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 t="s">
        <v>119</v>
      </c>
    </row>
    <row r="210" spans="1:12" x14ac:dyDescent="0.25">
      <c r="A210" s="11" t="s">
        <v>114</v>
      </c>
      <c r="B210" s="27" t="s">
        <v>285</v>
      </c>
      <c r="C210" s="19" t="s">
        <v>439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 t="s">
        <v>119</v>
      </c>
    </row>
    <row r="211" spans="1:12" ht="31.5" x14ac:dyDescent="0.25">
      <c r="A211" s="11" t="s">
        <v>114</v>
      </c>
      <c r="B211" s="27" t="s">
        <v>286</v>
      </c>
      <c r="C211" s="19" t="s">
        <v>287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 t="s">
        <v>119</v>
      </c>
    </row>
    <row r="212" spans="1:12" ht="31.5" x14ac:dyDescent="0.25">
      <c r="A212" s="11" t="s">
        <v>114</v>
      </c>
      <c r="B212" s="27" t="s">
        <v>288</v>
      </c>
      <c r="C212" s="19" t="s">
        <v>289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 t="s">
        <v>119</v>
      </c>
    </row>
    <row r="213" spans="1:12" x14ac:dyDescent="0.25">
      <c r="A213" s="11" t="s">
        <v>114</v>
      </c>
      <c r="B213" s="27" t="s">
        <v>290</v>
      </c>
      <c r="C213" s="19" t="s">
        <v>291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 t="s">
        <v>119</v>
      </c>
    </row>
    <row r="214" spans="1:12" x14ac:dyDescent="0.25">
      <c r="A214" s="11" t="s">
        <v>114</v>
      </c>
      <c r="B214" s="27" t="s">
        <v>292</v>
      </c>
      <c r="C214" s="19" t="s">
        <v>293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 t="s">
        <v>119</v>
      </c>
    </row>
    <row r="215" spans="1:12" x14ac:dyDescent="0.25">
      <c r="A215" s="11" t="s">
        <v>114</v>
      </c>
      <c r="B215" s="27" t="s">
        <v>294</v>
      </c>
      <c r="C215" s="19" t="s">
        <v>295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 t="s">
        <v>119</v>
      </c>
    </row>
    <row r="216" spans="1:12" x14ac:dyDescent="0.25">
      <c r="A216" s="11" t="s">
        <v>114</v>
      </c>
      <c r="B216" s="27" t="s">
        <v>296</v>
      </c>
      <c r="C216" s="19" t="s">
        <v>297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 t="s">
        <v>119</v>
      </c>
    </row>
    <row r="217" spans="1:12" ht="31.5" x14ac:dyDescent="0.25">
      <c r="A217" s="11" t="s">
        <v>114</v>
      </c>
      <c r="B217" s="27" t="s">
        <v>298</v>
      </c>
      <c r="C217" s="19" t="s">
        <v>299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 t="s">
        <v>119</v>
      </c>
    </row>
    <row r="218" spans="1:12" x14ac:dyDescent="0.25">
      <c r="A218" s="11" t="s">
        <v>114</v>
      </c>
      <c r="B218" s="27" t="s">
        <v>300</v>
      </c>
      <c r="C218" s="19" t="s">
        <v>301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 t="s">
        <v>119</v>
      </c>
    </row>
    <row r="219" spans="1:12" x14ac:dyDescent="0.25">
      <c r="A219" s="11" t="s">
        <v>114</v>
      </c>
      <c r="B219" s="27" t="s">
        <v>302</v>
      </c>
      <c r="C219" s="19" t="s">
        <v>303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 t="s">
        <v>119</v>
      </c>
    </row>
    <row r="220" spans="1:12" x14ac:dyDescent="0.25">
      <c r="A220" s="11" t="s">
        <v>114</v>
      </c>
      <c r="B220" s="27" t="s">
        <v>304</v>
      </c>
      <c r="C220" s="19" t="s">
        <v>305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 t="s">
        <v>119</v>
      </c>
    </row>
    <row r="221" spans="1:12" x14ac:dyDescent="0.25">
      <c r="A221" s="11" t="s">
        <v>114</v>
      </c>
      <c r="B221" s="27" t="s">
        <v>306</v>
      </c>
      <c r="C221" s="19" t="s">
        <v>307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 t="s">
        <v>119</v>
      </c>
    </row>
    <row r="222" spans="1:12" x14ac:dyDescent="0.25">
      <c r="A222" s="11" t="s">
        <v>114</v>
      </c>
      <c r="B222" s="27" t="s">
        <v>308</v>
      </c>
      <c r="C222" s="19" t="s">
        <v>309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 t="s">
        <v>119</v>
      </c>
    </row>
    <row r="223" spans="1:12" x14ac:dyDescent="0.25">
      <c r="A223" s="11" t="s">
        <v>114</v>
      </c>
      <c r="B223" s="27" t="s">
        <v>131</v>
      </c>
      <c r="C223" s="19" t="s">
        <v>310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 t="s">
        <v>119</v>
      </c>
    </row>
    <row r="224" spans="1:12" x14ac:dyDescent="0.25">
      <c r="A224" s="11" t="s">
        <v>114</v>
      </c>
      <c r="B224" s="27" t="s">
        <v>311</v>
      </c>
      <c r="C224" s="19" t="s">
        <v>312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 t="s">
        <v>119</v>
      </c>
    </row>
    <row r="225" spans="1:12" x14ac:dyDescent="0.25">
      <c r="A225" s="11" t="s">
        <v>114</v>
      </c>
      <c r="B225" s="27" t="s">
        <v>313</v>
      </c>
      <c r="C225" s="19" t="s">
        <v>314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 t="s">
        <v>119</v>
      </c>
    </row>
    <row r="226" spans="1:12" x14ac:dyDescent="0.25">
      <c r="A226" s="11" t="s">
        <v>114</v>
      </c>
      <c r="B226" s="27" t="s">
        <v>315</v>
      </c>
      <c r="C226" s="19" t="s">
        <v>316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 t="s">
        <v>119</v>
      </c>
    </row>
    <row r="227" spans="1:12" x14ac:dyDescent="0.25">
      <c r="A227" s="11" t="s">
        <v>114</v>
      </c>
      <c r="B227" s="27" t="s">
        <v>317</v>
      </c>
      <c r="C227" s="19" t="s">
        <v>318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 t="s">
        <v>119</v>
      </c>
    </row>
    <row r="228" spans="1:12" x14ac:dyDescent="0.25">
      <c r="A228" s="11" t="s">
        <v>114</v>
      </c>
      <c r="B228" s="27" t="s">
        <v>319</v>
      </c>
      <c r="C228" s="19" t="s">
        <v>320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 t="s">
        <v>119</v>
      </c>
    </row>
    <row r="229" spans="1:12" x14ac:dyDescent="0.25">
      <c r="A229" s="11" t="s">
        <v>114</v>
      </c>
      <c r="B229" s="27" t="s">
        <v>321</v>
      </c>
      <c r="C229" s="19" t="s">
        <v>322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 t="s">
        <v>119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2023-05-14T07:31:49Z</dcterms:modified>
</cp:coreProperties>
</file>