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75"/>
  </bookViews>
  <sheets>
    <sheet name="8_Ам.область" sheetId="1" r:id="rId1"/>
  </sheets>
  <definedNames>
    <definedName name="_xlnm._FilterDatabase" localSheetId="0" hidden="1">'8_Ам.область'!$A$19:$J$284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9" i="1" l="1"/>
  <c r="E175" i="1"/>
  <c r="F175" i="1"/>
  <c r="G175" i="1"/>
  <c r="H175" i="1"/>
  <c r="I175" i="1"/>
  <c r="D175" i="1"/>
  <c r="E173" i="1"/>
  <c r="F173" i="1"/>
  <c r="G173" i="1"/>
  <c r="H173" i="1"/>
  <c r="I173" i="1"/>
  <c r="D173" i="1"/>
  <c r="E163" i="1"/>
  <c r="F163" i="1"/>
  <c r="G163" i="1"/>
  <c r="H163" i="1"/>
  <c r="I163" i="1"/>
  <c r="D163" i="1"/>
  <c r="E152" i="1"/>
  <c r="F152" i="1"/>
  <c r="G152" i="1"/>
  <c r="H152" i="1"/>
  <c r="I152" i="1"/>
  <c r="D152" i="1"/>
  <c r="D150" i="1"/>
  <c r="E150" i="1"/>
  <c r="F150" i="1"/>
  <c r="G150" i="1"/>
  <c r="H150" i="1"/>
  <c r="I150" i="1"/>
  <c r="E105" i="1"/>
  <c r="F105" i="1"/>
  <c r="G105" i="1"/>
  <c r="H105" i="1"/>
  <c r="I105" i="1"/>
  <c r="D105" i="1"/>
  <c r="D103" i="1"/>
  <c r="E103" i="1"/>
  <c r="F103" i="1"/>
  <c r="G103" i="1"/>
  <c r="H103" i="1"/>
  <c r="I103" i="1"/>
  <c r="E101" i="1"/>
  <c r="F101" i="1"/>
  <c r="G101" i="1"/>
  <c r="H101" i="1"/>
  <c r="I101" i="1"/>
  <c r="D101" i="1"/>
  <c r="E85" i="1"/>
  <c r="F85" i="1"/>
  <c r="G85" i="1"/>
  <c r="H85" i="1"/>
  <c r="I85" i="1"/>
  <c r="D85" i="1"/>
  <c r="D67" i="1"/>
  <c r="E67" i="1"/>
  <c r="F67" i="1"/>
  <c r="G67" i="1"/>
  <c r="H67" i="1"/>
  <c r="I67" i="1"/>
  <c r="E64" i="1"/>
  <c r="F64" i="1"/>
  <c r="G64" i="1"/>
  <c r="H64" i="1"/>
  <c r="I64" i="1"/>
  <c r="D64" i="1"/>
  <c r="E52" i="1"/>
  <c r="F52" i="1"/>
  <c r="G52" i="1"/>
  <c r="H52" i="1"/>
  <c r="I52" i="1"/>
  <c r="D52" i="1"/>
  <c r="E33" i="1"/>
  <c r="F33" i="1"/>
  <c r="G33" i="1"/>
  <c r="H33" i="1"/>
  <c r="I33" i="1"/>
  <c r="D33" i="1"/>
  <c r="D51" i="1" l="1"/>
  <c r="D84" i="1"/>
  <c r="E179" i="1" l="1"/>
  <c r="F179" i="1"/>
  <c r="G179" i="1"/>
  <c r="H179" i="1"/>
  <c r="I179" i="1"/>
  <c r="E170" i="1"/>
  <c r="F170" i="1"/>
  <c r="H170" i="1"/>
  <c r="I170" i="1"/>
  <c r="D170" i="1"/>
  <c r="G170" i="1"/>
  <c r="E167" i="1"/>
  <c r="F167" i="1"/>
  <c r="G167" i="1"/>
  <c r="H167" i="1"/>
  <c r="I167" i="1"/>
  <c r="D167" i="1"/>
  <c r="E51" i="1"/>
  <c r="F51" i="1"/>
  <c r="G51" i="1"/>
  <c r="H51" i="1"/>
  <c r="I51" i="1"/>
  <c r="E28" i="1"/>
  <c r="F28" i="1"/>
  <c r="G28" i="1"/>
  <c r="H28" i="1"/>
  <c r="I28" i="1"/>
  <c r="D28" i="1"/>
  <c r="E25" i="1"/>
  <c r="F25" i="1"/>
  <c r="G25" i="1"/>
  <c r="H25" i="1"/>
  <c r="I25" i="1"/>
  <c r="D25" i="1"/>
  <c r="E22" i="1"/>
  <c r="F22" i="1"/>
  <c r="G22" i="1"/>
  <c r="H22" i="1"/>
  <c r="I22" i="1"/>
  <c r="D22" i="1"/>
  <c r="E84" i="1" l="1"/>
  <c r="F149" i="1"/>
  <c r="H161" i="1"/>
  <c r="I149" i="1"/>
  <c r="E149" i="1"/>
  <c r="G161" i="1"/>
  <c r="D21" i="1"/>
  <c r="I84" i="1"/>
  <c r="F84" i="1"/>
  <c r="G149" i="1"/>
  <c r="H21" i="1"/>
  <c r="H84" i="1"/>
  <c r="H149" i="1"/>
  <c r="D161" i="1"/>
  <c r="G21" i="1"/>
  <c r="F161" i="1"/>
  <c r="I161" i="1"/>
  <c r="E161" i="1"/>
  <c r="G84" i="1"/>
  <c r="F21" i="1"/>
  <c r="I21" i="1"/>
  <c r="E21" i="1"/>
  <c r="G148" i="1" l="1"/>
  <c r="F148" i="1"/>
  <c r="E148" i="1"/>
  <c r="H148" i="1"/>
  <c r="I148" i="1"/>
  <c r="I20" i="1" l="1"/>
  <c r="H20" i="1"/>
  <c r="G20" i="1"/>
  <c r="F20" i="1"/>
  <c r="E20" i="1"/>
  <c r="D149" i="1" l="1"/>
  <c r="D148" i="1" s="1"/>
  <c r="D20" i="1" s="1"/>
</calcChain>
</file>

<file path=xl/sharedStrings.xml><?xml version="1.0" encoding="utf-8"?>
<sst xmlns="http://schemas.openxmlformats.org/spreadsheetml/2006/main" count="1089" uniqueCount="551">
  <si>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</si>
  <si>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</si>
  <si>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</si>
  <si>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</si>
  <si>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</si>
  <si>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</si>
  <si>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</si>
  <si>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</si>
  <si>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</si>
  <si>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</si>
  <si>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</si>
  <si>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</si>
  <si>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</si>
  <si>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</si>
  <si>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</si>
  <si>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</si>
  <si>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</si>
  <si>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</si>
  <si>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</si>
  <si>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</si>
  <si>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</si>
  <si>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</si>
  <si>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</si>
  <si>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</si>
  <si>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</si>
  <si>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</si>
  <si>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</si>
  <si>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</si>
  <si>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</si>
  <si>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</si>
  <si>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</si>
  <si>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</si>
  <si>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</si>
  <si>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</si>
  <si>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</si>
  <si>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</si>
  <si>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</si>
  <si>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</si>
  <si>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</si>
  <si>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</si>
  <si>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</si>
  <si>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</si>
  <si>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</si>
  <si>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</si>
  <si>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</si>
  <si>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</si>
  <si>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</si>
  <si>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</si>
  <si>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</si>
  <si>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</si>
  <si>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</si>
  <si>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</si>
  <si>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</si>
  <si>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</si>
  <si>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</si>
  <si>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</si>
  <si>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</si>
  <si>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</si>
  <si>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</si>
  <si>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</si>
  <si>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</si>
  <si>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</si>
  <si>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</si>
  <si>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</si>
  <si>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</si>
  <si>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</si>
  <si>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</si>
  <si>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</si>
  <si>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</si>
  <si>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</si>
  <si>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</si>
  <si>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</si>
  <si>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</si>
  <si>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</si>
  <si>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</si>
  <si>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</si>
  <si>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</si>
  <si>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</si>
  <si>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</si>
  <si>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</si>
  <si>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</si>
  <si>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</si>
  <si>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</si>
  <si>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</si>
  <si>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</si>
  <si>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</si>
  <si>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</si>
  <si>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</si>
  <si>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</si>
  <si>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</si>
  <si>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</si>
  <si>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</si>
  <si>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</si>
  <si>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</si>
  <si>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</si>
  <si>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</si>
  <si>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</si>
  <si>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</si>
  <si>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</si>
  <si>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</si>
  <si>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</si>
  <si>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</si>
  <si>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</si>
  <si>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Реконструкция градирни №3, СП БТЭЦ</t>
  </si>
  <si>
    <t>M_505-АГ-86</t>
  </si>
  <si>
    <t>Реконструкция РУСН ПНС-1, СП БТЭЦ</t>
  </si>
  <si>
    <t>M_505-АГ-88</t>
  </si>
  <si>
    <t>Реконструкция  электролизной установки, СП БТЭЦ</t>
  </si>
  <si>
    <t>M_505-АГ-92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</si>
  <si>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</si>
  <si>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</si>
  <si>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</si>
  <si>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</si>
  <si>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</si>
  <si>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</si>
  <si>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</si>
  <si>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</si>
  <si>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</si>
  <si>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</si>
  <si>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</si>
  <si>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</si>
  <si>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</si>
  <si>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</si>
  <si>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</si>
  <si>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</si>
  <si>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</si>
  <si>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</si>
  <si>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</si>
  <si>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</si>
  <si>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</si>
  <si>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</si>
  <si>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</si>
  <si>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</si>
  <si>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</si>
  <si>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</si>
  <si>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</si>
  <si>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</si>
  <si>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</si>
  <si>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</si>
  <si>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</si>
  <si>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</si>
  <si>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</si>
  <si>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</si>
  <si>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</si>
  <si>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</si>
  <si>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</si>
  <si>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</si>
  <si>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</si>
  <si>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</si>
  <si>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</si>
  <si>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</si>
  <si>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</si>
  <si>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</si>
  <si>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</si>
  <si>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</si>
  <si>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</si>
  <si>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</si>
  <si>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</si>
  <si>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M_505-АГ-84</t>
  </si>
  <si>
    <t>Техническое перевооружение вагонных весов, СП БТЭЦ</t>
  </si>
  <si>
    <t>M_505-АГ-85</t>
  </si>
  <si>
    <t>Техническое перевооружение ЩКА генераторов ст № 1-3, СП БТЭЦ</t>
  </si>
  <si>
    <t>M_505-АГ-89</t>
  </si>
  <si>
    <t>Модернизация системы аспирации цеха топливоподачи СП БТЭЦ</t>
  </si>
  <si>
    <t>M_505-АГ-91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</si>
  <si>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</si>
  <si>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</si>
  <si>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</si>
  <si>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</si>
  <si>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</si>
  <si>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M_505-АГ-95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</si>
  <si>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</si>
  <si>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</si>
  <si>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</si>
  <si>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</si>
  <si>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</si>
  <si>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</si>
  <si>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</si>
  <si>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</si>
  <si>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</si>
  <si>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</si>
  <si>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K_505-АГ-135тп</t>
  </si>
  <si>
    <t>M_505-АГ-106ис</t>
  </si>
  <si>
    <t>M_505-АГ-107ис</t>
  </si>
  <si>
    <t>M_505-АГ-108ис</t>
  </si>
  <si>
    <t>M_505-АГ-109ис</t>
  </si>
  <si>
    <t>M_505-АГ-110ис</t>
  </si>
  <si>
    <t>M_505-АГ-111ис</t>
  </si>
  <si>
    <t>M_505-АГ-112ис</t>
  </si>
  <si>
    <t>2.4.2</t>
  </si>
  <si>
    <t>пгт. Прогресс</t>
  </si>
  <si>
    <t>2.4.2.1</t>
  </si>
  <si>
    <t>2.4.2.2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</si>
  <si>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</si>
  <si>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</si>
  <si>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</si>
  <si>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</si>
  <si>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</si>
  <si>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2.4.3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</si>
  <si>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</si>
  <si>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</si>
  <si>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</si>
  <si>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</si>
  <si>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</si>
  <si>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</si>
  <si>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</si>
  <si>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</si>
  <si>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</si>
  <si>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</si>
  <si>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</si>
  <si>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</si>
  <si>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</si>
  <si>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</si>
  <si>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</si>
  <si>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</si>
  <si>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</si>
  <si>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</si>
  <si>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</si>
  <si>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</si>
  <si>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</si>
  <si>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</si>
  <si>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</si>
  <si>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M_505-АГ-27-215</t>
  </si>
  <si>
    <t>I_505-АГ-27-148</t>
  </si>
  <si>
    <t>I_505-АГ-27-150</t>
  </si>
  <si>
    <t>I_505-АГ-27-120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</si>
  <si>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</si>
  <si>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</si>
  <si>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</si>
  <si>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</si>
  <si>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</si>
  <si>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</si>
  <si>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</si>
  <si>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</si>
  <si>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</si>
  <si>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</si>
  <si>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</si>
  <si>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</si>
  <si>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</si>
  <si>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</si>
  <si>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</si>
  <si>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</si>
  <si>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</si>
  <si>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</si>
  <si>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</si>
  <si>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</si>
  <si>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</si>
  <si>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</si>
  <si>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</si>
  <si>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</si>
  <si>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РГРЭС 1 шт.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</si>
  <si>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</si>
  <si>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</si>
  <si>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</si>
  <si>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</si>
  <si>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</si>
  <si>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</si>
  <si>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</si>
  <si>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</si>
  <si>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</si>
  <si>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</si>
  <si>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</si>
  <si>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</si>
  <si>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</si>
  <si>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</si>
  <si>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</si>
  <si>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</si>
  <si>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</si>
  <si>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</si>
  <si>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</si>
  <si>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</si>
  <si>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</si>
  <si>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</si>
  <si>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</si>
  <si>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</si>
  <si>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</si>
  <si>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</si>
  <si>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</si>
  <si>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</si>
  <si>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</si>
  <si>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</si>
  <si>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</si>
  <si>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</si>
  <si>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</si>
  <si>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</si>
  <si>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</si>
  <si>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</si>
  <si>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</si>
  <si>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</si>
  <si>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</si>
  <si>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</si>
  <si>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</si>
  <si>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</si>
  <si>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</si>
  <si>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</si>
  <si>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</si>
  <si>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</si>
  <si>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</si>
  <si>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</si>
  <si>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</si>
  <si>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</si>
  <si>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</si>
  <si>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</si>
  <si>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</si>
  <si>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</si>
  <si>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</si>
  <si>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</si>
  <si>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</si>
  <si>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</si>
  <si>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</si>
  <si>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</si>
  <si>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</si>
  <si>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</si>
  <si>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</si>
  <si>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</si>
  <si>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</si>
  <si>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</si>
  <si>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</si>
  <si>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</si>
  <si>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</si>
  <si>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</si>
  <si>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</si>
  <si>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</si>
  <si>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</si>
  <si>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</si>
  <si>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M_505-АГ-27-216</t>
  </si>
  <si>
    <t>M_505-АГ-27-212</t>
  </si>
  <si>
    <t>Покупка бульдозер Б14 СП РГРЭС 2 шт.</t>
  </si>
  <si>
    <t>Установка частотно-регулируемых приводов на Д-7А, Д-7Б КА БКЗ 220-100Ф ст. №7 РГРЭС</t>
  </si>
  <si>
    <t>I_505-АГ-74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</si>
  <si>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</si>
  <si>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</si>
  <si>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</si>
  <si>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</si>
  <si>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</si>
  <si>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</si>
  <si>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</si>
  <si>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</si>
  <si>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</si>
  <si>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</si>
  <si>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</si>
  <si>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</si>
  <si>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</si>
  <si>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</si>
  <si>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</si>
  <si>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</si>
  <si>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</si>
  <si>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</si>
  <si>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</si>
  <si>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</si>
  <si>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</si>
  <si>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</si>
  <si>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</si>
  <si>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</si>
  <si>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</si>
  <si>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</si>
  <si>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</si>
  <si>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</si>
  <si>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</si>
  <si>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</si>
  <si>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</si>
  <si>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</si>
  <si>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</si>
  <si>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</si>
  <si>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</si>
  <si>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</si>
  <si>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</si>
  <si>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</si>
  <si>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</si>
  <si>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</si>
  <si>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</si>
  <si>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</si>
  <si>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</si>
  <si>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</si>
  <si>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</si>
  <si>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</si>
  <si>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</si>
  <si>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</si>
  <si>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</si>
  <si>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</si>
  <si>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</si>
  <si>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</si>
  <si>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</si>
  <si>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</si>
  <si>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</si>
  <si>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</si>
  <si>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</si>
  <si>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</si>
  <si>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</si>
  <si>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</si>
  <si>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</si>
  <si>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</si>
  <si>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</si>
  <si>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</si>
  <si>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</si>
  <si>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</si>
  <si>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</si>
  <si>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</si>
  <si>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</si>
  <si>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</si>
  <si>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</si>
  <si>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</si>
  <si>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</si>
  <si>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</si>
  <si>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</si>
  <si>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</si>
  <si>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</si>
  <si>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</si>
  <si>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</si>
  <si>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</si>
  <si>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</si>
  <si>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</si>
  <si>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</si>
  <si>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</si>
  <si>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</si>
  <si>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</si>
  <si>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</si>
  <si>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</si>
  <si>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</si>
  <si>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</si>
  <si>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</si>
  <si>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</si>
  <si>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</si>
  <si>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</si>
  <si>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</si>
  <si>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</si>
  <si>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</si>
  <si>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</si>
  <si>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</si>
  <si>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</si>
  <si>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</si>
  <si>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</si>
  <si>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</si>
  <si>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</si>
  <si>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</si>
  <si>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</si>
  <si>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</si>
  <si>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</si>
  <si>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</si>
  <si>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</si>
  <si>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</si>
  <si>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</si>
  <si>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</si>
  <si>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</si>
  <si>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</si>
  <si>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</si>
  <si>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</si>
  <si>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</si>
  <si>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Год раскрытия информации: 2023 год</t>
  </si>
  <si>
    <t>Реконструкция магистрального трубопровода №1 тепловой сети от ТК-2 до ТК-3 с заменой тепловой изоляции на ППУ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</si>
  <si>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</si>
  <si>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</si>
  <si>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</si>
  <si>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</si>
  <si>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</si>
  <si>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</si>
  <si>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</si>
  <si>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</si>
  <si>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</si>
  <si>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</si>
  <si>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</si>
  <si>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</si>
  <si>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</si>
  <si>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</si>
  <si>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</si>
  <si>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</si>
  <si>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</si>
  <si>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</si>
  <si>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</si>
  <si>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</si>
  <si>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</si>
  <si>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</si>
  <si>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</si>
  <si>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</si>
  <si>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</si>
  <si>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</si>
  <si>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</si>
  <si>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</si>
  <si>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</si>
  <si>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</si>
  <si>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</si>
  <si>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</si>
  <si>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</si>
  <si>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</si>
  <si>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</si>
  <si>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</si>
  <si>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Наращивание дамбы золоотвала № 2 СП РГРЭС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</si>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</sst>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66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4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49" fontId="1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164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top" wrapText="1"/>
    </xf>
    <xf numFmtId="16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7" fillId="0" borderId="1" xfId="6" applyNumberFormat="1" applyFont="1" applyFill="1" applyBorder="1" applyAlignment="1" applyProtection="1">
      <alignment horizontal="left" vertical="top" wrapText="1"/>
      <protection locked="0"/>
    </xf>
    <xf numFmtId="164" fontId="17" fillId="0" borderId="1" xfId="7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164" fontId="16" fillId="0" borderId="1" xfId="7" applyNumberFormat="1" applyFont="1" applyFill="1" applyBorder="1" applyAlignment="1" applyProtection="1">
      <alignment horizontal="left" vertical="top" wrapText="1"/>
      <protection locked="0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43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4" fontId="17" fillId="0" borderId="1" xfId="6" applyNumberFormat="1" applyFont="1" applyFill="1" applyBorder="1" applyAlignment="1" applyProtection="1">
      <alignment horizontal="left" vertical="center" wrapText="1"/>
      <protection locked="0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tabSelected="1" zoomScale="60" zoomScaleNormal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R13" sqref="R13"/>
    </sheetView>
  </sheetViews>
  <sheetFormatPr defaultRowHeight="15" x14ac:dyDescent="0.25"/>
  <cols>
    <col min="1" max="1" width="14.140625" style="35" customWidth="1"/>
    <col min="2" max="2" width="76.42578125" style="20" customWidth="1"/>
    <col min="3" max="3" width="24" style="28" customWidth="1"/>
    <col min="4" max="4" width="17" style="20" customWidth="1"/>
    <col min="5" max="5" width="15.42578125" style="20" customWidth="1"/>
    <col min="6" max="6" width="16" style="20" customWidth="1"/>
    <col min="7" max="7" width="17" style="20" customWidth="1"/>
    <col min="8" max="8" width="14" style="20" customWidth="1"/>
    <col min="9" max="9" width="16.5703125" style="20" customWidth="1"/>
    <col min="10" max="10" width="37.28515625" style="20" customWidth="1"/>
    <col min="11" max="16384" width="9.140625" style="20"/>
  </cols>
  <sheetData>
    <row r="1" spans="1:10" ht="23.25" customHeight="1" x14ac:dyDescent="0.25">
      <c r="A1" s="29"/>
      <c r="B1" s="10"/>
      <c r="C1" s="11"/>
      <c r="D1" s="10"/>
      <c r="E1" s="10"/>
      <c r="F1" s="10"/>
      <c r="G1" s="10"/>
      <c r="H1" s="10"/>
      <c r="I1" s="10"/>
      <c r="J1" s="12" t="s">
        <v>0</v>
      </c>
    </row>
    <row r="2" spans="1:10" ht="18" customHeight="1" x14ac:dyDescent="0.3">
      <c r="A2" s="29"/>
      <c r="B2" s="10"/>
      <c r="C2" s="11"/>
      <c r="D2" s="13"/>
      <c r="E2" s="13"/>
      <c r="F2" s="13"/>
      <c r="G2" s="13"/>
      <c r="H2" s="13"/>
      <c r="I2" s="13"/>
      <c r="J2" s="14" t="s">
        <v>1</v>
      </c>
    </row>
    <row r="3" spans="1:10" ht="18" customHeight="1" x14ac:dyDescent="0.3">
      <c r="A3" s="29"/>
      <c r="B3" s="10"/>
      <c r="C3" s="11"/>
      <c r="D3" s="10"/>
      <c r="E3" s="10"/>
      <c r="F3" s="10"/>
      <c r="G3" s="10"/>
      <c r="H3" s="10"/>
      <c r="I3" s="10"/>
      <c r="J3" s="14" t="s">
        <v>2</v>
      </c>
    </row>
    <row r="4" spans="1:10" ht="27" customHeight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ht="16.5" customHeight="1" x14ac:dyDescent="0.25">
      <c r="A5" s="29"/>
      <c r="B5" s="10"/>
      <c r="C5" s="11"/>
      <c r="D5" s="10"/>
      <c r="E5" s="10"/>
      <c r="F5" s="10"/>
      <c r="G5" s="10"/>
      <c r="H5" s="10"/>
      <c r="I5" s="10"/>
      <c r="J5" s="10"/>
    </row>
    <row r="6" spans="1:10" ht="27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27" customHeight="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ht="14.25" customHeight="1" x14ac:dyDescent="0.25">
      <c r="A8" s="30"/>
      <c r="B8" s="15"/>
      <c r="C8" s="41"/>
      <c r="D8" s="15"/>
      <c r="E8" s="15"/>
      <c r="F8" s="15"/>
      <c r="G8" s="15"/>
      <c r="H8" s="15"/>
      <c r="I8" s="15"/>
      <c r="J8" s="15"/>
    </row>
    <row r="9" spans="1:10" ht="27" customHeight="1" x14ac:dyDescent="0.25">
      <c r="A9" s="56" t="s">
        <v>448</v>
      </c>
      <c r="B9" s="56"/>
      <c r="C9" s="56"/>
      <c r="D9" s="56"/>
      <c r="E9" s="56"/>
      <c r="F9" s="56"/>
      <c r="G9" s="56"/>
      <c r="H9" s="56"/>
      <c r="I9" s="56"/>
      <c r="J9" s="56"/>
    </row>
    <row r="10" spans="1:10" ht="18.75" customHeight="1" x14ac:dyDescent="0.25">
      <c r="A10" s="31"/>
      <c r="B10" s="16"/>
      <c r="C10" s="42"/>
      <c r="D10" s="17"/>
      <c r="E10" s="17"/>
      <c r="F10" s="17"/>
      <c r="G10" s="17"/>
      <c r="H10" s="17"/>
      <c r="I10" s="17"/>
      <c r="J10" s="16"/>
    </row>
    <row r="11" spans="1:10" ht="16.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</row>
    <row r="12" spans="1:10" ht="27" customHeight="1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27" customHeight="1" x14ac:dyDescent="0.25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</row>
    <row r="14" spans="1:10" x14ac:dyDescent="0.25">
      <c r="A14" s="32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25">
      <c r="A15" s="59" t="s">
        <v>8</v>
      </c>
      <c r="B15" s="60" t="s">
        <v>9</v>
      </c>
      <c r="C15" s="60" t="s">
        <v>10</v>
      </c>
      <c r="D15" s="60" t="s">
        <v>11</v>
      </c>
      <c r="E15" s="60"/>
      <c r="F15" s="60"/>
      <c r="G15" s="60"/>
      <c r="H15" s="60"/>
      <c r="I15" s="60"/>
      <c r="J15" s="61" t="s">
        <v>12</v>
      </c>
    </row>
    <row r="16" spans="1:10" x14ac:dyDescent="0.25">
      <c r="A16" s="59"/>
      <c r="B16" s="60"/>
      <c r="C16" s="60"/>
      <c r="D16" s="60"/>
      <c r="E16" s="60"/>
      <c r="F16" s="60"/>
      <c r="G16" s="60"/>
      <c r="H16" s="60"/>
      <c r="I16" s="60"/>
      <c r="J16" s="61"/>
    </row>
    <row r="17" spans="1:10" ht="15.75" x14ac:dyDescent="0.25">
      <c r="A17" s="59"/>
      <c r="B17" s="60"/>
      <c r="C17" s="60"/>
      <c r="D17" s="62" t="s">
        <v>13</v>
      </c>
      <c r="E17" s="62"/>
      <c r="F17" s="62"/>
      <c r="G17" s="62"/>
      <c r="H17" s="60" t="s">
        <v>14</v>
      </c>
      <c r="I17" s="60"/>
      <c r="J17" s="61"/>
    </row>
    <row r="18" spans="1:10" ht="31.5" x14ac:dyDescent="0.25">
      <c r="A18" s="59"/>
      <c r="B18" s="60"/>
      <c r="C18" s="60"/>
      <c r="D18" s="40" t="s">
        <v>15</v>
      </c>
      <c r="E18" s="40" t="s">
        <v>16</v>
      </c>
      <c r="F18" s="40" t="s">
        <v>17</v>
      </c>
      <c r="G18" s="40" t="s">
        <v>18</v>
      </c>
      <c r="H18" s="40" t="s">
        <v>17</v>
      </c>
      <c r="I18" s="40" t="s">
        <v>19</v>
      </c>
      <c r="J18" s="61"/>
    </row>
    <row r="19" spans="1:10" ht="15.75" x14ac:dyDescent="0.25">
      <c r="A19" s="38">
        <v>1</v>
      </c>
      <c r="B19" s="39">
        <v>2</v>
      </c>
      <c r="C19" s="39">
        <v>3</v>
      </c>
      <c r="D19" s="38" t="s">
        <v>20</v>
      </c>
      <c r="E19" s="38" t="s">
        <v>21</v>
      </c>
      <c r="F19" s="38" t="s">
        <v>22</v>
      </c>
      <c r="G19" s="38" t="s">
        <v>23</v>
      </c>
      <c r="H19" s="38" t="s">
        <v>24</v>
      </c>
      <c r="I19" s="38" t="s">
        <v>25</v>
      </c>
      <c r="J19" s="38" t="s">
        <v>26</v>
      </c>
    </row>
    <row r="20" spans="1:10" s="21" customFormat="1" ht="15.75" x14ac:dyDescent="0.25">
      <c r="A20" s="6" t="s">
        <v>27</v>
      </c>
      <c r="B20" s="1" t="s">
        <v>28</v>
      </c>
      <c r="C20" s="7" t="s">
        <v>29</v>
      </c>
      <c r="D20" s="8">
        <f>D21+D51+D84+D148+D170+D178+D179</f>
        <v>1720</v>
      </c>
      <c r="E20" s="8">
        <f>E21+E51+E84+E148+E170+E178+E179</f>
        <v>0</v>
      </c>
      <c r="F20" s="8">
        <f>F21+F51+F84+F148+F170+F178+F179</f>
        <v>0</v>
      </c>
      <c r="G20" s="8">
        <f>G21+G51+G84+G148+G170+G178+G179</f>
        <v>0</v>
      </c>
      <c r="H20" s="8">
        <f>H21+H51+H84+H148+H170+H178+H179</f>
        <v>0</v>
      </c>
      <c r="I20" s="8">
        <f>I21+I51+I84+I148+I170+I178+I179</f>
        <v>4696</v>
      </c>
      <c r="J20" s="9" t="s">
        <v>30</v>
      </c>
    </row>
    <row r="21" spans="1:10" s="21" customFormat="1" ht="15.75" x14ac:dyDescent="0.25">
      <c r="A21" s="33" t="s">
        <v>31</v>
      </c>
      <c r="B21" s="22" t="s">
        <v>32</v>
      </c>
      <c r="C21" s="22" t="s">
        <v>29</v>
      </c>
      <c r="D21" s="23">
        <f t="shared" ref="D21:I21" si="0">D22+D25+D28+D50</f>
        <v>0</v>
      </c>
      <c r="E21" s="23">
        <f t="shared" si="0"/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869</v>
      </c>
      <c r="J21" s="22" t="s">
        <v>30</v>
      </c>
    </row>
    <row r="22" spans="1:10" s="21" customFormat="1" ht="63" x14ac:dyDescent="0.25">
      <c r="A22" s="33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2" si="1">E23+E24</f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2" t="s">
        <v>30</v>
      </c>
    </row>
    <row r="23" spans="1:10" s="21" customFormat="1" ht="31.5" x14ac:dyDescent="0.25">
      <c r="A23" s="33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1" customFormat="1" ht="31.5" x14ac:dyDescent="0.25">
      <c r="A24" s="33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1" customFormat="1" ht="31.5" x14ac:dyDescent="0.25">
      <c r="A25" s="33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ref="E25:I25" si="2">E26+E27</f>
        <v>0</v>
      </c>
      <c r="F25" s="23">
        <f t="shared" si="2"/>
        <v>0</v>
      </c>
      <c r="G25" s="23">
        <f t="shared" si="2"/>
        <v>0</v>
      </c>
      <c r="H25" s="23">
        <f t="shared" si="2"/>
        <v>0</v>
      </c>
      <c r="I25" s="23">
        <f t="shared" si="2"/>
        <v>0</v>
      </c>
      <c r="J25" s="22" t="s">
        <v>30</v>
      </c>
    </row>
    <row r="26" spans="1:10" s="21" customFormat="1" ht="31.5" x14ac:dyDescent="0.25">
      <c r="A26" s="33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1" customFormat="1" ht="31.5" x14ac:dyDescent="0.25">
      <c r="A27" s="33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1" customFormat="1" ht="31.5" x14ac:dyDescent="0.25">
      <c r="A28" s="33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3">E29+E30+E31+E32+E33</f>
        <v>0</v>
      </c>
      <c r="F28" s="23">
        <f t="shared" si="3"/>
        <v>0</v>
      </c>
      <c r="G28" s="23">
        <f t="shared" si="3"/>
        <v>0</v>
      </c>
      <c r="H28" s="23">
        <f t="shared" si="3"/>
        <v>0</v>
      </c>
      <c r="I28" s="23">
        <f t="shared" si="3"/>
        <v>869</v>
      </c>
      <c r="J28" s="22" t="s">
        <v>30</v>
      </c>
    </row>
    <row r="29" spans="1:10" s="21" customFormat="1" ht="63" x14ac:dyDescent="0.25">
      <c r="A29" s="33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1" customFormat="1" ht="63" x14ac:dyDescent="0.25">
      <c r="A30" s="33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1" customFormat="1" ht="47.25" x14ac:dyDescent="0.25">
      <c r="A31" s="33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1" customFormat="1" ht="63" x14ac:dyDescent="0.25">
      <c r="A32" s="33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0" s="21" customFormat="1" ht="63" x14ac:dyDescent="0.25">
      <c r="A33" s="33" t="s">
        <v>52</v>
      </c>
      <c r="B33" s="22" t="s">
        <v>53</v>
      </c>
      <c r="C33" s="22" t="s">
        <v>29</v>
      </c>
      <c r="D33" s="23">
        <f>SUM(D37:D49)</f>
        <v>0</v>
      </c>
      <c r="E33" s="23">
        <f t="shared" ref="E33:I33" si="4">SUM(E37:E49)</f>
        <v>0</v>
      </c>
      <c r="F33" s="23">
        <f t="shared" si="4"/>
        <v>0</v>
      </c>
      <c r="G33" s="23">
        <f t="shared" si="4"/>
        <v>0</v>
      </c>
      <c r="H33" s="23">
        <f t="shared" si="4"/>
        <v>0</v>
      </c>
      <c r="I33" s="23">
        <f t="shared" si="4"/>
        <v>869</v>
      </c>
      <c r="J33" s="22" t="s">
        <v>30</v>
      </c>
    </row>
    <row r="34" spans="1:10" s="21" customFormat="1" ht="78.75" x14ac:dyDescent="0.25">
      <c r="A34" s="2" t="s">
        <v>52</v>
      </c>
      <c r="B34" s="63" t="s">
        <v>459</v>
      </c>
      <c r="C34" s="48" t="s">
        <v>460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 t="s">
        <v>54</v>
      </c>
    </row>
    <row r="35" spans="1:10" s="21" customFormat="1" ht="63" x14ac:dyDescent="0.25">
      <c r="A35" s="2" t="s">
        <v>52</v>
      </c>
      <c r="B35" s="63" t="s">
        <v>461</v>
      </c>
      <c r="C35" s="48" t="s">
        <v>462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1095</v>
      </c>
      <c r="J35" s="64" t="s">
        <v>57</v>
      </c>
    </row>
    <row r="36" spans="1:10" s="21" customFormat="1" ht="63" x14ac:dyDescent="0.25">
      <c r="A36" s="2" t="s">
        <v>52</v>
      </c>
      <c r="B36" s="44" t="s">
        <v>463</v>
      </c>
      <c r="C36" s="48" t="s">
        <v>464</v>
      </c>
      <c r="D36" s="64">
        <v>0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64" t="s">
        <v>54</v>
      </c>
    </row>
    <row r="37" spans="1:10" s="27" customFormat="1" ht="47.25" x14ac:dyDescent="0.25">
      <c r="A37" s="34" t="s">
        <v>52</v>
      </c>
      <c r="B37" s="25" t="s">
        <v>55</v>
      </c>
      <c r="C37" s="24" t="s">
        <v>56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4" t="s">
        <v>57</v>
      </c>
    </row>
    <row r="38" spans="1:10" s="27" customFormat="1" ht="47.25" x14ac:dyDescent="0.25">
      <c r="A38" s="34" t="s">
        <v>52</v>
      </c>
      <c r="B38" s="25" t="s">
        <v>465</v>
      </c>
      <c r="C38" s="24" t="s">
        <v>330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4" t="s">
        <v>54</v>
      </c>
    </row>
    <row r="39" spans="1:10" s="27" customFormat="1" ht="63" x14ac:dyDescent="0.25">
      <c r="A39" s="34" t="s">
        <v>52</v>
      </c>
      <c r="B39" s="25" t="s">
        <v>331</v>
      </c>
      <c r="C39" s="24" t="s">
        <v>332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4" t="s">
        <v>54</v>
      </c>
    </row>
    <row r="40" spans="1:10" s="27" customFormat="1" ht="47.25" x14ac:dyDescent="0.25">
      <c r="A40" s="34" t="s">
        <v>52</v>
      </c>
      <c r="B40" s="25" t="s">
        <v>333</v>
      </c>
      <c r="C40" s="24" t="s">
        <v>334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4" t="s">
        <v>54</v>
      </c>
    </row>
    <row r="41" spans="1:10" s="27" customFormat="1" ht="47.25" x14ac:dyDescent="0.25">
      <c r="A41" s="34" t="s">
        <v>52</v>
      </c>
      <c r="B41" s="25" t="s">
        <v>335</v>
      </c>
      <c r="C41" s="24" t="s">
        <v>336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4" t="s">
        <v>54</v>
      </c>
    </row>
    <row r="42" spans="1:10" s="27" customFormat="1" ht="47.25" x14ac:dyDescent="0.25">
      <c r="A42" s="34" t="s">
        <v>52</v>
      </c>
      <c r="B42" s="25" t="s">
        <v>337</v>
      </c>
      <c r="C42" s="24" t="s">
        <v>338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4" t="s">
        <v>54</v>
      </c>
    </row>
    <row r="43" spans="1:10" s="27" customFormat="1" ht="63" x14ac:dyDescent="0.25">
      <c r="A43" s="34" t="s">
        <v>52</v>
      </c>
      <c r="B43" s="25" t="s">
        <v>339</v>
      </c>
      <c r="C43" s="24" t="s">
        <v>340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4" t="s">
        <v>54</v>
      </c>
    </row>
    <row r="44" spans="1:10" s="27" customFormat="1" ht="63" x14ac:dyDescent="0.25">
      <c r="A44" s="34" t="s">
        <v>52</v>
      </c>
      <c r="B44" s="25" t="s">
        <v>341</v>
      </c>
      <c r="C44" s="24" t="s">
        <v>342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 t="s">
        <v>54</v>
      </c>
    </row>
    <row r="45" spans="1:10" s="27" customFormat="1" ht="47.25" x14ac:dyDescent="0.25">
      <c r="A45" s="34" t="s">
        <v>52</v>
      </c>
      <c r="B45" s="25" t="s">
        <v>343</v>
      </c>
      <c r="C45" s="24" t="s">
        <v>344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4" t="s">
        <v>54</v>
      </c>
    </row>
    <row r="46" spans="1:10" s="27" customFormat="1" ht="47.25" x14ac:dyDescent="0.25">
      <c r="A46" s="34" t="s">
        <v>52</v>
      </c>
      <c r="B46" s="25" t="s">
        <v>345</v>
      </c>
      <c r="C46" s="24" t="s">
        <v>346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4" t="s">
        <v>54</v>
      </c>
    </row>
    <row r="47" spans="1:10" s="27" customFormat="1" ht="47.25" x14ac:dyDescent="0.25">
      <c r="A47" s="34" t="s">
        <v>52</v>
      </c>
      <c r="B47" s="25" t="s">
        <v>347</v>
      </c>
      <c r="C47" s="24" t="s">
        <v>348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4" t="s">
        <v>54</v>
      </c>
    </row>
    <row r="48" spans="1:10" s="27" customFormat="1" ht="47.25" x14ac:dyDescent="0.25">
      <c r="A48" s="34" t="s">
        <v>52</v>
      </c>
      <c r="B48" s="25" t="s">
        <v>349</v>
      </c>
      <c r="C48" s="24" t="s">
        <v>350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4" t="s">
        <v>54</v>
      </c>
    </row>
    <row r="49" spans="1:10" s="27" customFormat="1" ht="47.25" x14ac:dyDescent="0.25">
      <c r="A49" s="34" t="s">
        <v>52</v>
      </c>
      <c r="B49" s="25" t="s">
        <v>351</v>
      </c>
      <c r="C49" s="24" t="s">
        <v>352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4" t="s">
        <v>54</v>
      </c>
    </row>
    <row r="50" spans="1:10" s="21" customFormat="1" ht="31.5" x14ac:dyDescent="0.25">
      <c r="A50" s="33" t="s">
        <v>58</v>
      </c>
      <c r="B50" s="22" t="s">
        <v>59</v>
      </c>
      <c r="C50" s="22" t="s">
        <v>29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2" t="s">
        <v>30</v>
      </c>
    </row>
    <row r="51" spans="1:10" s="21" customFormat="1" ht="47.25" x14ac:dyDescent="0.25">
      <c r="A51" s="33" t="s">
        <v>60</v>
      </c>
      <c r="B51" s="22" t="s">
        <v>61</v>
      </c>
      <c r="C51" s="22" t="s">
        <v>29</v>
      </c>
      <c r="D51" s="23">
        <f t="shared" ref="D51:I51" si="5">D52+D63+D64+D67</f>
        <v>1506</v>
      </c>
      <c r="E51" s="23">
        <f t="shared" si="5"/>
        <v>0</v>
      </c>
      <c r="F51" s="23">
        <f t="shared" si="5"/>
        <v>0</v>
      </c>
      <c r="G51" s="23">
        <f t="shared" si="5"/>
        <v>0</v>
      </c>
      <c r="H51" s="23">
        <f t="shared" si="5"/>
        <v>0</v>
      </c>
      <c r="I51" s="23">
        <f t="shared" si="5"/>
        <v>3827</v>
      </c>
      <c r="J51" s="22" t="s">
        <v>30</v>
      </c>
    </row>
    <row r="52" spans="1:10" s="21" customFormat="1" ht="31.5" x14ac:dyDescent="0.25">
      <c r="A52" s="33" t="s">
        <v>62</v>
      </c>
      <c r="B52" s="22" t="s">
        <v>63</v>
      </c>
      <c r="C52" s="22" t="s">
        <v>29</v>
      </c>
      <c r="D52" s="23">
        <f>SUM(D53:D62)</f>
        <v>0</v>
      </c>
      <c r="E52" s="23">
        <f t="shared" ref="E52:I52" si="6">SUM(E53:E62)</f>
        <v>0</v>
      </c>
      <c r="F52" s="23">
        <f t="shared" si="6"/>
        <v>0</v>
      </c>
      <c r="G52" s="23">
        <f t="shared" si="6"/>
        <v>0</v>
      </c>
      <c r="H52" s="23">
        <f t="shared" si="6"/>
        <v>0</v>
      </c>
      <c r="I52" s="23">
        <f t="shared" si="6"/>
        <v>0</v>
      </c>
      <c r="J52" s="22" t="s">
        <v>30</v>
      </c>
    </row>
    <row r="53" spans="1:10" s="27" customFormat="1" ht="31.5" x14ac:dyDescent="0.25">
      <c r="A53" s="34" t="s">
        <v>62</v>
      </c>
      <c r="B53" s="25" t="s">
        <v>64</v>
      </c>
      <c r="C53" s="24" t="s">
        <v>65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4" t="s">
        <v>54</v>
      </c>
    </row>
    <row r="54" spans="1:10" s="27" customFormat="1" ht="31.5" x14ac:dyDescent="0.25">
      <c r="A54" s="34" t="s">
        <v>62</v>
      </c>
      <c r="B54" s="25" t="s">
        <v>66</v>
      </c>
      <c r="C54" s="24" t="s">
        <v>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4" t="s">
        <v>54</v>
      </c>
    </row>
    <row r="55" spans="1:10" s="27" customFormat="1" ht="31.5" x14ac:dyDescent="0.25">
      <c r="A55" s="34" t="s">
        <v>62</v>
      </c>
      <c r="B55" s="25" t="s">
        <v>68</v>
      </c>
      <c r="C55" s="24" t="s">
        <v>69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4" t="s">
        <v>54</v>
      </c>
    </row>
    <row r="56" spans="1:10" s="27" customFormat="1" ht="31.5" x14ac:dyDescent="0.25">
      <c r="A56" s="34" t="s">
        <v>62</v>
      </c>
      <c r="B56" s="25" t="s">
        <v>70</v>
      </c>
      <c r="C56" s="24" t="s">
        <v>71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4" t="s">
        <v>54</v>
      </c>
    </row>
    <row r="57" spans="1:10" s="27" customFormat="1" ht="47.25" x14ac:dyDescent="0.25">
      <c r="A57" s="34" t="s">
        <v>62</v>
      </c>
      <c r="B57" s="25" t="s">
        <v>353</v>
      </c>
      <c r="C57" s="24" t="s">
        <v>354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4" t="s">
        <v>54</v>
      </c>
    </row>
    <row r="58" spans="1:10" s="27" customFormat="1" ht="47.25" x14ac:dyDescent="0.25">
      <c r="A58" s="34" t="s">
        <v>62</v>
      </c>
      <c r="B58" s="25" t="s">
        <v>355</v>
      </c>
      <c r="C58" s="24" t="s">
        <v>356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4" t="s">
        <v>54</v>
      </c>
    </row>
    <row r="59" spans="1:10" s="27" customFormat="1" ht="31.5" x14ac:dyDescent="0.25">
      <c r="A59" s="34" t="s">
        <v>62</v>
      </c>
      <c r="B59" s="25" t="s">
        <v>357</v>
      </c>
      <c r="C59" s="24" t="s">
        <v>358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4" t="s">
        <v>54</v>
      </c>
    </row>
    <row r="60" spans="1:10" s="27" customFormat="1" ht="31.5" x14ac:dyDescent="0.25">
      <c r="A60" s="34" t="s">
        <v>62</v>
      </c>
      <c r="B60" s="25" t="s">
        <v>359</v>
      </c>
      <c r="C60" s="24" t="s">
        <v>360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4" t="s">
        <v>54</v>
      </c>
    </row>
    <row r="61" spans="1:10" s="27" customFormat="1" ht="31.5" x14ac:dyDescent="0.25">
      <c r="A61" s="34" t="s">
        <v>62</v>
      </c>
      <c r="B61" s="25" t="s">
        <v>361</v>
      </c>
      <c r="C61" s="24" t="s">
        <v>362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4" t="s">
        <v>54</v>
      </c>
    </row>
    <row r="62" spans="1:10" s="27" customFormat="1" ht="47.25" x14ac:dyDescent="0.25">
      <c r="A62" s="34" t="s">
        <v>62</v>
      </c>
      <c r="B62" s="25" t="s">
        <v>363</v>
      </c>
      <c r="C62" s="24" t="s">
        <v>364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4" t="s">
        <v>54</v>
      </c>
    </row>
    <row r="63" spans="1:10" s="21" customFormat="1" ht="15.75" x14ac:dyDescent="0.25">
      <c r="A63" s="33" t="s">
        <v>72</v>
      </c>
      <c r="B63" s="22" t="s">
        <v>73</v>
      </c>
      <c r="C63" s="22" t="s">
        <v>29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2" t="s">
        <v>30</v>
      </c>
    </row>
    <row r="64" spans="1:10" s="21" customFormat="1" ht="15.75" x14ac:dyDescent="0.25">
      <c r="A64" s="33" t="s">
        <v>74</v>
      </c>
      <c r="B64" s="22" t="s">
        <v>75</v>
      </c>
      <c r="C64" s="22" t="s">
        <v>29</v>
      </c>
      <c r="D64" s="23">
        <f>SUM(D65:D66)</f>
        <v>0</v>
      </c>
      <c r="E64" s="23">
        <f t="shared" ref="E64:I64" si="7">SUM(E65:E66)</f>
        <v>0</v>
      </c>
      <c r="F64" s="23">
        <f t="shared" si="7"/>
        <v>0</v>
      </c>
      <c r="G64" s="23">
        <f t="shared" si="7"/>
        <v>0</v>
      </c>
      <c r="H64" s="23">
        <f t="shared" si="7"/>
        <v>0</v>
      </c>
      <c r="I64" s="23">
        <f t="shared" si="7"/>
        <v>3827</v>
      </c>
      <c r="J64" s="22" t="s">
        <v>30</v>
      </c>
    </row>
    <row r="65" spans="1:10" s="27" customFormat="1" ht="31.5" x14ac:dyDescent="0.25">
      <c r="A65" s="34" t="s">
        <v>74</v>
      </c>
      <c r="B65" s="25" t="s">
        <v>449</v>
      </c>
      <c r="C65" s="24" t="s">
        <v>76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2230</v>
      </c>
      <c r="J65" s="24" t="s">
        <v>77</v>
      </c>
    </row>
    <row r="66" spans="1:10" s="27" customFormat="1" ht="31.5" x14ac:dyDescent="0.25">
      <c r="A66" s="34" t="s">
        <v>74</v>
      </c>
      <c r="B66" s="25" t="s">
        <v>78</v>
      </c>
      <c r="C66" s="24" t="s">
        <v>79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1597</v>
      </c>
      <c r="J66" s="24" t="s">
        <v>57</v>
      </c>
    </row>
    <row r="67" spans="1:10" s="21" customFormat="1" ht="31.5" x14ac:dyDescent="0.25">
      <c r="A67" s="33" t="s">
        <v>80</v>
      </c>
      <c r="B67" s="22" t="s">
        <v>81</v>
      </c>
      <c r="C67" s="22" t="s">
        <v>29</v>
      </c>
      <c r="D67" s="23">
        <f>SUM(D68:D83)</f>
        <v>1506</v>
      </c>
      <c r="E67" s="23">
        <f>SUM(E68:E83)</f>
        <v>0</v>
      </c>
      <c r="F67" s="23">
        <f>SUM(F68:F83)</f>
        <v>0</v>
      </c>
      <c r="G67" s="23">
        <f>SUM(G68:G83)</f>
        <v>0</v>
      </c>
      <c r="H67" s="23">
        <f>SUM(H68:H83)</f>
        <v>0</v>
      </c>
      <c r="I67" s="23">
        <f>SUM(I68:I83)</f>
        <v>0</v>
      </c>
      <c r="J67" s="22" t="s">
        <v>30</v>
      </c>
    </row>
    <row r="68" spans="1:10" s="27" customFormat="1" ht="15.75" x14ac:dyDescent="0.25">
      <c r="A68" s="34" t="s">
        <v>80</v>
      </c>
      <c r="B68" s="25" t="s">
        <v>82</v>
      </c>
      <c r="C68" s="24" t="s">
        <v>83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4" t="s">
        <v>54</v>
      </c>
    </row>
    <row r="69" spans="1:10" s="27" customFormat="1" ht="15.75" x14ac:dyDescent="0.25">
      <c r="A69" s="34" t="s">
        <v>80</v>
      </c>
      <c r="B69" s="25" t="s">
        <v>84</v>
      </c>
      <c r="C69" s="24" t="s">
        <v>85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4" t="s">
        <v>54</v>
      </c>
    </row>
    <row r="70" spans="1:10" s="27" customFormat="1" ht="15.75" x14ac:dyDescent="0.25">
      <c r="A70" s="34" t="s">
        <v>80</v>
      </c>
      <c r="B70" s="25" t="s">
        <v>86</v>
      </c>
      <c r="C70" s="24" t="s">
        <v>87</v>
      </c>
      <c r="D70" s="26">
        <v>1506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4" t="s">
        <v>57</v>
      </c>
    </row>
    <row r="71" spans="1:10" s="27" customFormat="1" ht="31.5" x14ac:dyDescent="0.25">
      <c r="A71" s="2" t="s">
        <v>80</v>
      </c>
      <c r="B71" s="65" t="s">
        <v>466</v>
      </c>
      <c r="C71" s="43" t="s">
        <v>467</v>
      </c>
      <c r="D71" s="64">
        <v>0</v>
      </c>
      <c r="E71" s="64">
        <v>0</v>
      </c>
      <c r="F71" s="64">
        <v>0</v>
      </c>
      <c r="G71" s="64">
        <v>0</v>
      </c>
      <c r="H71" s="64">
        <v>0</v>
      </c>
      <c r="I71" s="64">
        <v>0</v>
      </c>
      <c r="J71" s="64" t="s">
        <v>54</v>
      </c>
    </row>
    <row r="72" spans="1:10" s="27" customFormat="1" ht="31.5" x14ac:dyDescent="0.25">
      <c r="A72" s="34" t="s">
        <v>80</v>
      </c>
      <c r="B72" s="25" t="s">
        <v>88</v>
      </c>
      <c r="C72" s="24" t="s">
        <v>89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4" t="s">
        <v>54</v>
      </c>
    </row>
    <row r="73" spans="1:10" s="27" customFormat="1" ht="31.5" x14ac:dyDescent="0.25">
      <c r="A73" s="2" t="s">
        <v>80</v>
      </c>
      <c r="B73" s="65" t="s">
        <v>468</v>
      </c>
      <c r="C73" s="45" t="s">
        <v>469</v>
      </c>
      <c r="D73" s="64">
        <v>0</v>
      </c>
      <c r="E73" s="64">
        <v>0</v>
      </c>
      <c r="F73" s="64">
        <v>0</v>
      </c>
      <c r="G73" s="64">
        <v>0</v>
      </c>
      <c r="H73" s="64">
        <v>0</v>
      </c>
      <c r="I73" s="64">
        <v>0</v>
      </c>
      <c r="J73" s="64" t="s">
        <v>54</v>
      </c>
    </row>
    <row r="74" spans="1:10" s="27" customFormat="1" ht="31.5" x14ac:dyDescent="0.25">
      <c r="A74" s="34" t="s">
        <v>80</v>
      </c>
      <c r="B74" s="25" t="s">
        <v>90</v>
      </c>
      <c r="C74" s="24" t="s">
        <v>91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4" t="s">
        <v>54</v>
      </c>
    </row>
    <row r="75" spans="1:10" s="27" customFormat="1" ht="18.75" x14ac:dyDescent="0.25">
      <c r="A75" s="2" t="s">
        <v>80</v>
      </c>
      <c r="B75" s="46" t="s">
        <v>470</v>
      </c>
      <c r="C75" s="45" t="s">
        <v>471</v>
      </c>
      <c r="D75" s="64">
        <v>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 t="s">
        <v>54</v>
      </c>
    </row>
    <row r="76" spans="1:10" s="27" customFormat="1" ht="31.5" x14ac:dyDescent="0.25">
      <c r="A76" s="34" t="s">
        <v>80</v>
      </c>
      <c r="B76" s="25" t="s">
        <v>92</v>
      </c>
      <c r="C76" s="24" t="s">
        <v>93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4" t="s">
        <v>54</v>
      </c>
    </row>
    <row r="77" spans="1:10" s="27" customFormat="1" ht="15.75" x14ac:dyDescent="0.25">
      <c r="A77" s="34" t="s">
        <v>80</v>
      </c>
      <c r="B77" s="25" t="s">
        <v>94</v>
      </c>
      <c r="C77" s="24" t="s">
        <v>95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4" t="s">
        <v>54</v>
      </c>
    </row>
    <row r="78" spans="1:10" s="27" customFormat="1" ht="15.75" x14ac:dyDescent="0.25">
      <c r="A78" s="34" t="s">
        <v>80</v>
      </c>
      <c r="B78" s="25" t="s">
        <v>96</v>
      </c>
      <c r="C78" s="24" t="s">
        <v>97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4" t="s">
        <v>54</v>
      </c>
    </row>
    <row r="79" spans="1:10" s="27" customFormat="1" ht="15.75" x14ac:dyDescent="0.25">
      <c r="A79" s="34" t="s">
        <v>80</v>
      </c>
      <c r="B79" s="25" t="s">
        <v>98</v>
      </c>
      <c r="C79" s="24" t="s">
        <v>99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4" t="s">
        <v>54</v>
      </c>
    </row>
    <row r="80" spans="1:10" s="27" customFormat="1" ht="15.75" x14ac:dyDescent="0.25">
      <c r="A80" s="34" t="s">
        <v>80</v>
      </c>
      <c r="B80" s="25" t="s">
        <v>100</v>
      </c>
      <c r="C80" s="24" t="s">
        <v>101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4" t="s">
        <v>54</v>
      </c>
    </row>
    <row r="81" spans="1:10" s="27" customFormat="1" ht="15.75" x14ac:dyDescent="0.25">
      <c r="A81" s="34" t="s">
        <v>80</v>
      </c>
      <c r="B81" s="25" t="s">
        <v>103</v>
      </c>
      <c r="C81" s="24" t="s">
        <v>104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4" t="s">
        <v>54</v>
      </c>
    </row>
    <row r="82" spans="1:10" s="27" customFormat="1" ht="15.75" x14ac:dyDescent="0.25">
      <c r="A82" s="34" t="s">
        <v>80</v>
      </c>
      <c r="B82" s="25" t="s">
        <v>105</v>
      </c>
      <c r="C82" s="24" t="s">
        <v>106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4" t="s">
        <v>54</v>
      </c>
    </row>
    <row r="83" spans="1:10" s="27" customFormat="1" ht="15.75" x14ac:dyDescent="0.25">
      <c r="A83" s="34" t="s">
        <v>80</v>
      </c>
      <c r="B83" s="25" t="s">
        <v>107</v>
      </c>
      <c r="C83" s="24" t="s">
        <v>108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4" t="s">
        <v>54</v>
      </c>
    </row>
    <row r="84" spans="1:10" s="21" customFormat="1" ht="15.75" x14ac:dyDescent="0.25">
      <c r="A84" s="33" t="s">
        <v>109</v>
      </c>
      <c r="B84" s="22" t="s">
        <v>110</v>
      </c>
      <c r="C84" s="22" t="s">
        <v>29</v>
      </c>
      <c r="D84" s="23">
        <f>D85+D101+D103+D105</f>
        <v>214</v>
      </c>
      <c r="E84" s="23">
        <f>E85+E101+E103+E105</f>
        <v>0</v>
      </c>
      <c r="F84" s="23">
        <f>F85+F101+F103+F105</f>
        <v>0</v>
      </c>
      <c r="G84" s="23">
        <f>G85+G101+G103+G105</f>
        <v>0</v>
      </c>
      <c r="H84" s="23">
        <f>H85+H101+H103+H105</f>
        <v>0</v>
      </c>
      <c r="I84" s="23">
        <f>I85+I101+I103+I105</f>
        <v>0</v>
      </c>
      <c r="J84" s="22" t="s">
        <v>30</v>
      </c>
    </row>
    <row r="85" spans="1:10" s="21" customFormat="1" ht="31.5" x14ac:dyDescent="0.25">
      <c r="A85" s="33" t="s">
        <v>111</v>
      </c>
      <c r="B85" s="22" t="s">
        <v>112</v>
      </c>
      <c r="C85" s="22" t="s">
        <v>29</v>
      </c>
      <c r="D85" s="23">
        <f>SUM(D89:D100)</f>
        <v>0</v>
      </c>
      <c r="E85" s="23">
        <f>SUM(E89:E100)</f>
        <v>0</v>
      </c>
      <c r="F85" s="23">
        <f>SUM(F89:F100)</f>
        <v>0</v>
      </c>
      <c r="G85" s="23">
        <f>SUM(G89:G100)</f>
        <v>0</v>
      </c>
      <c r="H85" s="23">
        <f>SUM(H89:H100)</f>
        <v>0</v>
      </c>
      <c r="I85" s="23">
        <f>SUM(I89:I100)</f>
        <v>0</v>
      </c>
      <c r="J85" s="22" t="s">
        <v>30</v>
      </c>
    </row>
    <row r="86" spans="1:10" s="21" customFormat="1" ht="31.5" x14ac:dyDescent="0.25">
      <c r="A86" s="2" t="s">
        <v>111</v>
      </c>
      <c r="B86" s="44" t="s">
        <v>472</v>
      </c>
      <c r="C86" s="48" t="s">
        <v>473</v>
      </c>
      <c r="D86" s="64">
        <v>58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 t="s">
        <v>57</v>
      </c>
    </row>
    <row r="87" spans="1:10" s="21" customFormat="1" ht="18.75" x14ac:dyDescent="0.25">
      <c r="A87" s="2" t="s">
        <v>111</v>
      </c>
      <c r="B87" s="44" t="s">
        <v>474</v>
      </c>
      <c r="C87" s="48" t="s">
        <v>475</v>
      </c>
      <c r="D87" s="64">
        <v>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 t="s">
        <v>54</v>
      </c>
    </row>
    <row r="88" spans="1:10" s="21" customFormat="1" ht="31.5" x14ac:dyDescent="0.25">
      <c r="A88" s="2" t="s">
        <v>111</v>
      </c>
      <c r="B88" s="44" t="s">
        <v>476</v>
      </c>
      <c r="C88" s="48" t="s">
        <v>477</v>
      </c>
      <c r="D88" s="64">
        <v>0</v>
      </c>
      <c r="E88" s="64">
        <v>0</v>
      </c>
      <c r="F88" s="64">
        <v>0</v>
      </c>
      <c r="G88" s="64">
        <v>0</v>
      </c>
      <c r="H88" s="64">
        <v>0</v>
      </c>
      <c r="I88" s="64">
        <v>0</v>
      </c>
      <c r="J88" s="64" t="s">
        <v>54</v>
      </c>
    </row>
    <row r="89" spans="1:10" s="27" customFormat="1" ht="31.5" x14ac:dyDescent="0.25">
      <c r="A89" s="34" t="s">
        <v>111</v>
      </c>
      <c r="B89" s="25" t="s">
        <v>113</v>
      </c>
      <c r="C89" s="24" t="s">
        <v>114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4" t="s">
        <v>54</v>
      </c>
    </row>
    <row r="90" spans="1:10" s="27" customFormat="1" ht="15.75" x14ac:dyDescent="0.25">
      <c r="A90" s="34" t="s">
        <v>111</v>
      </c>
      <c r="B90" s="25" t="s">
        <v>115</v>
      </c>
      <c r="C90" s="24" t="s">
        <v>116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4" t="s">
        <v>54</v>
      </c>
    </row>
    <row r="91" spans="1:10" s="27" customFormat="1" ht="47.25" x14ac:dyDescent="0.25">
      <c r="A91" s="34" t="s">
        <v>111</v>
      </c>
      <c r="B91" s="25" t="s">
        <v>365</v>
      </c>
      <c r="C91" s="24" t="s">
        <v>366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4" t="s">
        <v>54</v>
      </c>
    </row>
    <row r="92" spans="1:10" s="27" customFormat="1" ht="31.5" x14ac:dyDescent="0.25">
      <c r="A92" s="34" t="s">
        <v>111</v>
      </c>
      <c r="B92" s="25" t="s">
        <v>367</v>
      </c>
      <c r="C92" s="24" t="s">
        <v>368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4" t="s">
        <v>54</v>
      </c>
    </row>
    <row r="93" spans="1:10" s="27" customFormat="1" ht="31.5" x14ac:dyDescent="0.25">
      <c r="A93" s="34" t="s">
        <v>111</v>
      </c>
      <c r="B93" s="25" t="s">
        <v>369</v>
      </c>
      <c r="C93" s="24" t="s">
        <v>370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4" t="s">
        <v>54</v>
      </c>
    </row>
    <row r="94" spans="1:10" s="27" customFormat="1" ht="47.25" x14ac:dyDescent="0.25">
      <c r="A94" s="34" t="s">
        <v>111</v>
      </c>
      <c r="B94" s="25" t="s">
        <v>371</v>
      </c>
      <c r="C94" s="24" t="s">
        <v>372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4" t="s">
        <v>54</v>
      </c>
    </row>
    <row r="95" spans="1:10" s="27" customFormat="1" ht="31.5" x14ac:dyDescent="0.25">
      <c r="A95" s="34" t="s">
        <v>111</v>
      </c>
      <c r="B95" s="25" t="s">
        <v>373</v>
      </c>
      <c r="C95" s="24" t="s">
        <v>374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4" t="s">
        <v>54</v>
      </c>
    </row>
    <row r="96" spans="1:10" s="27" customFormat="1" ht="31.5" x14ac:dyDescent="0.25">
      <c r="A96" s="34" t="s">
        <v>111</v>
      </c>
      <c r="B96" s="25" t="s">
        <v>375</v>
      </c>
      <c r="C96" s="24" t="s">
        <v>376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4" t="s">
        <v>54</v>
      </c>
    </row>
    <row r="97" spans="1:10" s="27" customFormat="1" ht="31.5" x14ac:dyDescent="0.25">
      <c r="A97" s="34" t="s">
        <v>111</v>
      </c>
      <c r="B97" s="25" t="s">
        <v>377</v>
      </c>
      <c r="C97" s="24" t="s">
        <v>378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4" t="s">
        <v>54</v>
      </c>
    </row>
    <row r="98" spans="1:10" s="27" customFormat="1" ht="31.5" x14ac:dyDescent="0.25">
      <c r="A98" s="34" t="s">
        <v>111</v>
      </c>
      <c r="B98" s="25" t="s">
        <v>379</v>
      </c>
      <c r="C98" s="24" t="s">
        <v>380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4" t="s">
        <v>54</v>
      </c>
    </row>
    <row r="99" spans="1:10" s="27" customFormat="1" ht="31.5" x14ac:dyDescent="0.25">
      <c r="A99" s="34" t="s">
        <v>111</v>
      </c>
      <c r="B99" s="25" t="s">
        <v>381</v>
      </c>
      <c r="C99" s="24" t="s">
        <v>382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4" t="s">
        <v>54</v>
      </c>
    </row>
    <row r="100" spans="1:10" s="27" customFormat="1" ht="31.5" x14ac:dyDescent="0.25">
      <c r="A100" s="34" t="s">
        <v>111</v>
      </c>
      <c r="B100" s="25" t="s">
        <v>383</v>
      </c>
      <c r="C100" s="24" t="s">
        <v>384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4" t="s">
        <v>54</v>
      </c>
    </row>
    <row r="101" spans="1:10" s="21" customFormat="1" ht="31.5" x14ac:dyDescent="0.25">
      <c r="A101" s="33" t="s">
        <v>117</v>
      </c>
      <c r="B101" s="22" t="s">
        <v>118</v>
      </c>
      <c r="C101" s="22" t="s">
        <v>29</v>
      </c>
      <c r="D101" s="23">
        <f>D102</f>
        <v>0</v>
      </c>
      <c r="E101" s="23">
        <f t="shared" ref="E101:I101" si="8">E102</f>
        <v>0</v>
      </c>
      <c r="F101" s="23">
        <f t="shared" si="8"/>
        <v>0</v>
      </c>
      <c r="G101" s="23">
        <f t="shared" si="8"/>
        <v>0</v>
      </c>
      <c r="H101" s="23">
        <f t="shared" si="8"/>
        <v>0</v>
      </c>
      <c r="I101" s="23">
        <f t="shared" si="8"/>
        <v>0</v>
      </c>
      <c r="J101" s="22" t="s">
        <v>30</v>
      </c>
    </row>
    <row r="102" spans="1:10" s="21" customFormat="1" ht="31.5" x14ac:dyDescent="0.25">
      <c r="A102" s="34" t="s">
        <v>117</v>
      </c>
      <c r="B102" s="24" t="s">
        <v>385</v>
      </c>
      <c r="C102" s="24" t="s">
        <v>386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4" t="s">
        <v>54</v>
      </c>
    </row>
    <row r="103" spans="1:10" s="21" customFormat="1" ht="31.5" x14ac:dyDescent="0.25">
      <c r="A103" s="33" t="s">
        <v>119</v>
      </c>
      <c r="B103" s="22" t="s">
        <v>120</v>
      </c>
      <c r="C103" s="22" t="s">
        <v>29</v>
      </c>
      <c r="D103" s="23">
        <f>SUM(D104)</f>
        <v>0</v>
      </c>
      <c r="E103" s="23">
        <f t="shared" ref="E103:I103" si="9">SUM(E104)</f>
        <v>0</v>
      </c>
      <c r="F103" s="23">
        <f t="shared" si="9"/>
        <v>0</v>
      </c>
      <c r="G103" s="23">
        <f t="shared" si="9"/>
        <v>0</v>
      </c>
      <c r="H103" s="23">
        <f t="shared" si="9"/>
        <v>0</v>
      </c>
      <c r="I103" s="23">
        <f t="shared" si="9"/>
        <v>0</v>
      </c>
      <c r="J103" s="22" t="s">
        <v>30</v>
      </c>
    </row>
    <row r="104" spans="1:10" s="21" customFormat="1" ht="47.25" x14ac:dyDescent="0.25">
      <c r="A104" s="34" t="s">
        <v>119</v>
      </c>
      <c r="B104" s="24" t="s">
        <v>387</v>
      </c>
      <c r="C104" s="24" t="s">
        <v>388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4" t="s">
        <v>54</v>
      </c>
    </row>
    <row r="105" spans="1:10" s="21" customFormat="1" ht="31.5" x14ac:dyDescent="0.25">
      <c r="A105" s="33" t="s">
        <v>121</v>
      </c>
      <c r="B105" s="22" t="s">
        <v>122</v>
      </c>
      <c r="C105" s="22" t="s">
        <v>29</v>
      </c>
      <c r="D105" s="23">
        <f>SUM(D106:D147)</f>
        <v>214</v>
      </c>
      <c r="E105" s="23">
        <f>SUM(E106:E147)</f>
        <v>0</v>
      </c>
      <c r="F105" s="23">
        <f>SUM(F106:F147)</f>
        <v>0</v>
      </c>
      <c r="G105" s="23">
        <f>SUM(G106:G147)</f>
        <v>0</v>
      </c>
      <c r="H105" s="23">
        <f>SUM(H106:H147)</f>
        <v>0</v>
      </c>
      <c r="I105" s="23">
        <f>SUM(I106:I147)</f>
        <v>0</v>
      </c>
      <c r="J105" s="22" t="s">
        <v>30</v>
      </c>
    </row>
    <row r="106" spans="1:10" s="27" customFormat="1" ht="94.5" x14ac:dyDescent="0.25">
      <c r="A106" s="34" t="s">
        <v>121</v>
      </c>
      <c r="B106" s="36" t="s">
        <v>389</v>
      </c>
      <c r="C106" s="24" t="s">
        <v>123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4" t="s">
        <v>54</v>
      </c>
    </row>
    <row r="107" spans="1:10" s="27" customFormat="1" ht="15.75" x14ac:dyDescent="0.25">
      <c r="A107" s="2" t="s">
        <v>121</v>
      </c>
      <c r="B107" s="49" t="s">
        <v>478</v>
      </c>
      <c r="C107" s="50" t="s">
        <v>479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4" t="s">
        <v>54</v>
      </c>
    </row>
    <row r="108" spans="1:10" s="27" customFormat="1" ht="15.75" x14ac:dyDescent="0.25">
      <c r="A108" s="2" t="s">
        <v>121</v>
      </c>
      <c r="B108" s="49" t="s">
        <v>480</v>
      </c>
      <c r="C108" s="50" t="s">
        <v>481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4" t="s">
        <v>54</v>
      </c>
    </row>
    <row r="109" spans="1:10" s="27" customFormat="1" ht="31.5" x14ac:dyDescent="0.25">
      <c r="A109" s="2" t="s">
        <v>121</v>
      </c>
      <c r="B109" s="49" t="s">
        <v>482</v>
      </c>
      <c r="C109" s="50" t="s">
        <v>483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4" t="s">
        <v>54</v>
      </c>
    </row>
    <row r="110" spans="1:10" s="27" customFormat="1" ht="47.25" x14ac:dyDescent="0.25">
      <c r="A110" s="2" t="s">
        <v>121</v>
      </c>
      <c r="B110" s="49" t="s">
        <v>484</v>
      </c>
      <c r="C110" s="50" t="s">
        <v>485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4" t="s">
        <v>54</v>
      </c>
    </row>
    <row r="111" spans="1:10" s="27" customFormat="1" ht="15.75" x14ac:dyDescent="0.25">
      <c r="A111" s="34" t="s">
        <v>121</v>
      </c>
      <c r="B111" s="25" t="s">
        <v>124</v>
      </c>
      <c r="C111" s="24" t="s">
        <v>125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4" t="s">
        <v>54</v>
      </c>
    </row>
    <row r="112" spans="1:10" s="27" customFormat="1" ht="31.5" x14ac:dyDescent="0.25">
      <c r="A112" s="34" t="s">
        <v>121</v>
      </c>
      <c r="B112" s="25" t="s">
        <v>126</v>
      </c>
      <c r="C112" s="24" t="s">
        <v>127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4" t="s">
        <v>54</v>
      </c>
    </row>
    <row r="113" spans="1:10" s="27" customFormat="1" ht="15.75" x14ac:dyDescent="0.25">
      <c r="A113" s="34" t="s">
        <v>121</v>
      </c>
      <c r="B113" s="25" t="s">
        <v>128</v>
      </c>
      <c r="C113" s="24" t="s">
        <v>129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4" t="s">
        <v>54</v>
      </c>
    </row>
    <row r="114" spans="1:10" s="27" customFormat="1" ht="31.5" x14ac:dyDescent="0.25">
      <c r="A114" s="34" t="s">
        <v>121</v>
      </c>
      <c r="B114" s="25" t="s">
        <v>130</v>
      </c>
      <c r="C114" s="24" t="s">
        <v>131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4" t="s">
        <v>54</v>
      </c>
    </row>
    <row r="115" spans="1:10" s="27" customFormat="1" ht="15.75" x14ac:dyDescent="0.25">
      <c r="A115" s="2" t="s">
        <v>121</v>
      </c>
      <c r="B115" s="46" t="s">
        <v>486</v>
      </c>
      <c r="C115" s="45" t="s">
        <v>102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4" t="s">
        <v>54</v>
      </c>
    </row>
    <row r="116" spans="1:10" s="27" customFormat="1" ht="94.5" x14ac:dyDescent="0.25">
      <c r="A116" s="34" t="s">
        <v>121</v>
      </c>
      <c r="B116" s="37" t="s">
        <v>390</v>
      </c>
      <c r="C116" s="24" t="s">
        <v>132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4" t="s">
        <v>54</v>
      </c>
    </row>
    <row r="117" spans="1:10" s="27" customFormat="1" ht="15.75" x14ac:dyDescent="0.25">
      <c r="A117" s="2" t="s">
        <v>121</v>
      </c>
      <c r="B117" s="47" t="s">
        <v>487</v>
      </c>
      <c r="C117" s="43" t="s">
        <v>488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4" t="s">
        <v>54</v>
      </c>
    </row>
    <row r="118" spans="1:10" s="27" customFormat="1" ht="31.5" x14ac:dyDescent="0.25">
      <c r="A118" s="2" t="s">
        <v>121</v>
      </c>
      <c r="B118" s="47" t="s">
        <v>489</v>
      </c>
      <c r="C118" s="43" t="s">
        <v>490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4" t="s">
        <v>54</v>
      </c>
    </row>
    <row r="119" spans="1:10" s="27" customFormat="1" ht="31.5" x14ac:dyDescent="0.25">
      <c r="A119" s="2" t="s">
        <v>121</v>
      </c>
      <c r="B119" s="47" t="s">
        <v>491</v>
      </c>
      <c r="C119" s="43" t="s">
        <v>492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4" t="s">
        <v>54</v>
      </c>
    </row>
    <row r="120" spans="1:10" s="27" customFormat="1" ht="47.25" x14ac:dyDescent="0.25">
      <c r="A120" s="34" t="s">
        <v>121</v>
      </c>
      <c r="B120" s="25" t="s">
        <v>133</v>
      </c>
      <c r="C120" s="24" t="s">
        <v>134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4" t="s">
        <v>54</v>
      </c>
    </row>
    <row r="121" spans="1:10" s="27" customFormat="1" ht="47.25" x14ac:dyDescent="0.25">
      <c r="A121" s="34" t="s">
        <v>121</v>
      </c>
      <c r="B121" s="25" t="s">
        <v>135</v>
      </c>
      <c r="C121" s="24" t="s">
        <v>136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4" t="s">
        <v>54</v>
      </c>
    </row>
    <row r="122" spans="1:10" s="27" customFormat="1" ht="31.5" x14ac:dyDescent="0.25">
      <c r="A122" s="34" t="s">
        <v>121</v>
      </c>
      <c r="B122" s="25" t="s">
        <v>137</v>
      </c>
      <c r="C122" s="24" t="s">
        <v>138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4" t="s">
        <v>54</v>
      </c>
    </row>
    <row r="123" spans="1:10" s="27" customFormat="1" ht="15.75" x14ac:dyDescent="0.25">
      <c r="A123" s="34" t="s">
        <v>121</v>
      </c>
      <c r="B123" s="25" t="s">
        <v>139</v>
      </c>
      <c r="C123" s="24" t="s">
        <v>140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4" t="s">
        <v>54</v>
      </c>
    </row>
    <row r="124" spans="1:10" s="27" customFormat="1" ht="31.5" x14ac:dyDescent="0.25">
      <c r="A124" s="34" t="s">
        <v>121</v>
      </c>
      <c r="B124" s="25" t="s">
        <v>328</v>
      </c>
      <c r="C124" s="24" t="s">
        <v>329</v>
      </c>
      <c r="D124" s="26">
        <v>214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4" t="s">
        <v>57</v>
      </c>
    </row>
    <row r="125" spans="1:10" s="27" customFormat="1" ht="15.75" x14ac:dyDescent="0.25">
      <c r="A125" s="34" t="s">
        <v>121</v>
      </c>
      <c r="B125" s="25" t="s">
        <v>141</v>
      </c>
      <c r="C125" s="24" t="s">
        <v>142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4" t="s">
        <v>54</v>
      </c>
    </row>
    <row r="126" spans="1:10" s="27" customFormat="1" ht="47.25" x14ac:dyDescent="0.25">
      <c r="A126" s="34" t="s">
        <v>121</v>
      </c>
      <c r="B126" s="25" t="s">
        <v>143</v>
      </c>
      <c r="C126" s="24" t="s">
        <v>144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4" t="s">
        <v>54</v>
      </c>
    </row>
    <row r="127" spans="1:10" s="27" customFormat="1" ht="47.25" x14ac:dyDescent="0.25">
      <c r="A127" s="34" t="s">
        <v>121</v>
      </c>
      <c r="B127" s="25" t="s">
        <v>145</v>
      </c>
      <c r="C127" s="24" t="s">
        <v>146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4" t="s">
        <v>54</v>
      </c>
    </row>
    <row r="128" spans="1:10" s="27" customFormat="1" ht="31.5" x14ac:dyDescent="0.25">
      <c r="A128" s="34" t="s">
        <v>121</v>
      </c>
      <c r="B128" s="25" t="s">
        <v>147</v>
      </c>
      <c r="C128" s="24" t="s">
        <v>148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4" t="s">
        <v>54</v>
      </c>
    </row>
    <row r="129" spans="1:10" s="27" customFormat="1" ht="31.5" x14ac:dyDescent="0.25">
      <c r="A129" s="34" t="s">
        <v>121</v>
      </c>
      <c r="B129" s="25" t="s">
        <v>149</v>
      </c>
      <c r="C129" s="24" t="s">
        <v>150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4" t="s">
        <v>54</v>
      </c>
    </row>
    <row r="130" spans="1:10" s="27" customFormat="1" ht="31.5" x14ac:dyDescent="0.25">
      <c r="A130" s="34" t="s">
        <v>121</v>
      </c>
      <c r="B130" s="25" t="s">
        <v>151</v>
      </c>
      <c r="C130" s="24" t="s">
        <v>152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4" t="s">
        <v>54</v>
      </c>
    </row>
    <row r="131" spans="1:10" s="27" customFormat="1" ht="31.5" x14ac:dyDescent="0.25">
      <c r="A131" s="34" t="s">
        <v>121</v>
      </c>
      <c r="B131" s="25" t="s">
        <v>153</v>
      </c>
      <c r="C131" s="24" t="s">
        <v>154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4" t="s">
        <v>54</v>
      </c>
    </row>
    <row r="132" spans="1:10" s="27" customFormat="1" ht="31.5" x14ac:dyDescent="0.25">
      <c r="A132" s="34" t="s">
        <v>121</v>
      </c>
      <c r="B132" s="25" t="s">
        <v>155</v>
      </c>
      <c r="C132" s="24" t="s">
        <v>156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4" t="s">
        <v>54</v>
      </c>
    </row>
    <row r="133" spans="1:10" s="27" customFormat="1" ht="15.75" x14ac:dyDescent="0.25">
      <c r="A133" s="34" t="s">
        <v>121</v>
      </c>
      <c r="B133" s="25" t="s">
        <v>157</v>
      </c>
      <c r="C133" s="24" t="s">
        <v>158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4" t="s">
        <v>54</v>
      </c>
    </row>
    <row r="134" spans="1:10" s="27" customFormat="1" ht="15.75" x14ac:dyDescent="0.25">
      <c r="A134" s="34" t="s">
        <v>121</v>
      </c>
      <c r="B134" s="25" t="s">
        <v>159</v>
      </c>
      <c r="C134" s="24" t="s">
        <v>160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4" t="s">
        <v>54</v>
      </c>
    </row>
    <row r="135" spans="1:10" s="27" customFormat="1" ht="15.75" x14ac:dyDescent="0.25">
      <c r="A135" s="34" t="s">
        <v>121</v>
      </c>
      <c r="B135" s="25" t="s">
        <v>161</v>
      </c>
      <c r="C135" s="24" t="s">
        <v>162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4" t="s">
        <v>54</v>
      </c>
    </row>
    <row r="136" spans="1:10" s="27" customFormat="1" ht="15.75" x14ac:dyDescent="0.25">
      <c r="A136" s="34" t="s">
        <v>121</v>
      </c>
      <c r="B136" s="25" t="s">
        <v>163</v>
      </c>
      <c r="C136" s="24" t="s">
        <v>164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4" t="s">
        <v>54</v>
      </c>
    </row>
    <row r="137" spans="1:10" s="27" customFormat="1" ht="31.5" x14ac:dyDescent="0.25">
      <c r="A137" s="34" t="s">
        <v>121</v>
      </c>
      <c r="B137" s="25" t="s">
        <v>165</v>
      </c>
      <c r="C137" s="24" t="s">
        <v>166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4" t="s">
        <v>54</v>
      </c>
    </row>
    <row r="138" spans="1:10" s="27" customFormat="1" ht="31.5" x14ac:dyDescent="0.25">
      <c r="A138" s="34" t="s">
        <v>121</v>
      </c>
      <c r="B138" s="25" t="s">
        <v>167</v>
      </c>
      <c r="C138" s="24" t="s">
        <v>168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4" t="s">
        <v>54</v>
      </c>
    </row>
    <row r="139" spans="1:10" s="27" customFormat="1" ht="31.5" x14ac:dyDescent="0.25">
      <c r="A139" s="34" t="s">
        <v>121</v>
      </c>
      <c r="B139" s="25" t="s">
        <v>169</v>
      </c>
      <c r="C139" s="24" t="s">
        <v>170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4" t="s">
        <v>54</v>
      </c>
    </row>
    <row r="140" spans="1:10" s="27" customFormat="1" ht="47.25" x14ac:dyDescent="0.25">
      <c r="A140" s="34" t="s">
        <v>121</v>
      </c>
      <c r="B140" s="25" t="s">
        <v>391</v>
      </c>
      <c r="C140" s="24" t="s">
        <v>392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4" t="s">
        <v>54</v>
      </c>
    </row>
    <row r="141" spans="1:10" s="27" customFormat="1" ht="47.25" x14ac:dyDescent="0.25">
      <c r="A141" s="34" t="s">
        <v>121</v>
      </c>
      <c r="B141" s="25" t="s">
        <v>393</v>
      </c>
      <c r="C141" s="24" t="s">
        <v>394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4" t="s">
        <v>54</v>
      </c>
    </row>
    <row r="142" spans="1:10" s="27" customFormat="1" ht="47.25" x14ac:dyDescent="0.25">
      <c r="A142" s="34" t="s">
        <v>121</v>
      </c>
      <c r="B142" s="25" t="s">
        <v>395</v>
      </c>
      <c r="C142" s="24" t="s">
        <v>396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4" t="s">
        <v>54</v>
      </c>
    </row>
    <row r="143" spans="1:10" s="27" customFormat="1" ht="15.75" x14ac:dyDescent="0.25">
      <c r="A143" s="34" t="s">
        <v>121</v>
      </c>
      <c r="B143" s="25" t="s">
        <v>397</v>
      </c>
      <c r="C143" s="24" t="s">
        <v>398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4" t="s">
        <v>54</v>
      </c>
    </row>
    <row r="144" spans="1:10" s="27" customFormat="1" ht="15.75" x14ac:dyDescent="0.25">
      <c r="A144" s="34" t="s">
        <v>121</v>
      </c>
      <c r="B144" s="25" t="s">
        <v>399</v>
      </c>
      <c r="C144" s="24" t="s">
        <v>400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4" t="s">
        <v>54</v>
      </c>
    </row>
    <row r="145" spans="1:10" s="27" customFormat="1" ht="31.5" x14ac:dyDescent="0.25">
      <c r="A145" s="34" t="s">
        <v>121</v>
      </c>
      <c r="B145" s="25" t="s">
        <v>401</v>
      </c>
      <c r="C145" s="24" t="s">
        <v>402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4" t="s">
        <v>54</v>
      </c>
    </row>
    <row r="146" spans="1:10" s="27" customFormat="1" ht="31.5" x14ac:dyDescent="0.25">
      <c r="A146" s="34" t="s">
        <v>121</v>
      </c>
      <c r="B146" s="25" t="s">
        <v>403</v>
      </c>
      <c r="C146" s="24" t="s">
        <v>404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4" t="s">
        <v>54</v>
      </c>
    </row>
    <row r="147" spans="1:10" s="27" customFormat="1" ht="31.5" x14ac:dyDescent="0.25">
      <c r="A147" s="34" t="s">
        <v>121</v>
      </c>
      <c r="B147" s="25" t="s">
        <v>405</v>
      </c>
      <c r="C147" s="24" t="s">
        <v>406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4" t="s">
        <v>54</v>
      </c>
    </row>
    <row r="148" spans="1:10" s="21" customFormat="1" ht="31.5" x14ac:dyDescent="0.25">
      <c r="A148" s="33" t="s">
        <v>171</v>
      </c>
      <c r="B148" s="22" t="s">
        <v>172</v>
      </c>
      <c r="C148" s="22" t="s">
        <v>29</v>
      </c>
      <c r="D148" s="23">
        <f>D149+D161+D167</f>
        <v>0</v>
      </c>
      <c r="E148" s="23">
        <f>E149+E161+E167</f>
        <v>0</v>
      </c>
      <c r="F148" s="23">
        <f>F149+F161+F167</f>
        <v>0</v>
      </c>
      <c r="G148" s="23">
        <f>G149+G161+G167</f>
        <v>0</v>
      </c>
      <c r="H148" s="23">
        <f>H149+H161+H167</f>
        <v>0</v>
      </c>
      <c r="I148" s="23">
        <f>I149+I161+I167</f>
        <v>0</v>
      </c>
      <c r="J148" s="22" t="s">
        <v>30</v>
      </c>
    </row>
    <row r="149" spans="1:10" s="21" customFormat="1" ht="15.75" x14ac:dyDescent="0.25">
      <c r="A149" s="33" t="s">
        <v>173</v>
      </c>
      <c r="B149" s="22" t="s">
        <v>174</v>
      </c>
      <c r="C149" s="22" t="s">
        <v>29</v>
      </c>
      <c r="D149" s="23">
        <f>D150+D152</f>
        <v>0</v>
      </c>
      <c r="E149" s="23">
        <f t="shared" ref="E149:I149" si="10">E150+E152</f>
        <v>0</v>
      </c>
      <c r="F149" s="23">
        <f t="shared" si="10"/>
        <v>0</v>
      </c>
      <c r="G149" s="23">
        <f t="shared" si="10"/>
        <v>0</v>
      </c>
      <c r="H149" s="23">
        <f t="shared" si="10"/>
        <v>0</v>
      </c>
      <c r="I149" s="23">
        <f t="shared" si="10"/>
        <v>0</v>
      </c>
      <c r="J149" s="22" t="s">
        <v>30</v>
      </c>
    </row>
    <row r="150" spans="1:10" s="21" customFormat="1" ht="31.5" x14ac:dyDescent="0.25">
      <c r="A150" s="33" t="s">
        <v>175</v>
      </c>
      <c r="B150" s="22" t="s">
        <v>176</v>
      </c>
      <c r="C150" s="22" t="s">
        <v>29</v>
      </c>
      <c r="D150" s="23">
        <f>SUM(D151)</f>
        <v>0</v>
      </c>
      <c r="E150" s="23">
        <f t="shared" ref="E150:I150" si="11">SUM(E151)</f>
        <v>0</v>
      </c>
      <c r="F150" s="23">
        <f t="shared" si="11"/>
        <v>0</v>
      </c>
      <c r="G150" s="23">
        <f t="shared" si="11"/>
        <v>0</v>
      </c>
      <c r="H150" s="23">
        <f t="shared" si="11"/>
        <v>0</v>
      </c>
      <c r="I150" s="23">
        <f t="shared" si="11"/>
        <v>0</v>
      </c>
      <c r="J150" s="22" t="s">
        <v>30</v>
      </c>
    </row>
    <row r="151" spans="1:10" s="27" customFormat="1" ht="63" x14ac:dyDescent="0.25">
      <c r="A151" s="34" t="s">
        <v>175</v>
      </c>
      <c r="B151" s="25" t="s">
        <v>177</v>
      </c>
      <c r="C151" s="24" t="s">
        <v>178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4" t="s">
        <v>54</v>
      </c>
    </row>
    <row r="152" spans="1:10" s="21" customFormat="1" ht="31.5" x14ac:dyDescent="0.25">
      <c r="A152" s="33" t="s">
        <v>179</v>
      </c>
      <c r="B152" s="22" t="s">
        <v>180</v>
      </c>
      <c r="C152" s="22" t="s">
        <v>29</v>
      </c>
      <c r="D152" s="23">
        <f>SUM(D153:D160)</f>
        <v>0</v>
      </c>
      <c r="E152" s="23">
        <f t="shared" ref="E152:I152" si="12">SUM(E153:E160)</f>
        <v>0</v>
      </c>
      <c r="F152" s="23">
        <f t="shared" si="12"/>
        <v>0</v>
      </c>
      <c r="G152" s="23">
        <f t="shared" si="12"/>
        <v>0</v>
      </c>
      <c r="H152" s="23">
        <f t="shared" si="12"/>
        <v>0</v>
      </c>
      <c r="I152" s="23">
        <f t="shared" si="12"/>
        <v>0</v>
      </c>
      <c r="J152" s="22" t="s">
        <v>30</v>
      </c>
    </row>
    <row r="153" spans="1:10" s="27" customFormat="1" ht="47.25" x14ac:dyDescent="0.25">
      <c r="A153" s="34" t="s">
        <v>179</v>
      </c>
      <c r="B153" s="25" t="s">
        <v>450</v>
      </c>
      <c r="C153" s="24" t="s">
        <v>181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4" t="s">
        <v>54</v>
      </c>
    </row>
    <row r="154" spans="1:10" s="27" customFormat="1" ht="63" x14ac:dyDescent="0.25">
      <c r="A154" s="34" t="s">
        <v>179</v>
      </c>
      <c r="B154" s="25" t="s">
        <v>451</v>
      </c>
      <c r="C154" s="24" t="s">
        <v>182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4" t="s">
        <v>54</v>
      </c>
    </row>
    <row r="155" spans="1:10" s="27" customFormat="1" ht="47.25" x14ac:dyDescent="0.25">
      <c r="A155" s="34" t="s">
        <v>179</v>
      </c>
      <c r="B155" s="25" t="s">
        <v>452</v>
      </c>
      <c r="C155" s="24" t="s">
        <v>183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4" t="s">
        <v>54</v>
      </c>
    </row>
    <row r="156" spans="1:10" s="27" customFormat="1" ht="47.25" x14ac:dyDescent="0.25">
      <c r="A156" s="34" t="s">
        <v>179</v>
      </c>
      <c r="B156" s="25" t="s">
        <v>453</v>
      </c>
      <c r="C156" s="24" t="s">
        <v>184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4" t="s">
        <v>54</v>
      </c>
    </row>
    <row r="157" spans="1:10" s="27" customFormat="1" ht="47.25" x14ac:dyDescent="0.25">
      <c r="A157" s="34" t="s">
        <v>179</v>
      </c>
      <c r="B157" s="25" t="s">
        <v>454</v>
      </c>
      <c r="C157" s="24" t="s">
        <v>185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4" t="s">
        <v>54</v>
      </c>
    </row>
    <row r="158" spans="1:10" s="27" customFormat="1" ht="47.25" x14ac:dyDescent="0.25">
      <c r="A158" s="34" t="s">
        <v>179</v>
      </c>
      <c r="B158" s="25" t="s">
        <v>455</v>
      </c>
      <c r="C158" s="24" t="s">
        <v>186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4" t="s">
        <v>54</v>
      </c>
    </row>
    <row r="159" spans="1:10" s="27" customFormat="1" ht="63" x14ac:dyDescent="0.25">
      <c r="A159" s="34" t="s">
        <v>179</v>
      </c>
      <c r="B159" s="25" t="s">
        <v>456</v>
      </c>
      <c r="C159" s="24" t="s">
        <v>187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4" t="s">
        <v>54</v>
      </c>
    </row>
    <row r="160" spans="1:10" s="27" customFormat="1" ht="31.5" x14ac:dyDescent="0.25">
      <c r="A160" s="34" t="s">
        <v>179</v>
      </c>
      <c r="B160" s="25" t="s">
        <v>457</v>
      </c>
      <c r="C160" s="24" t="s">
        <v>188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4" t="s">
        <v>54</v>
      </c>
    </row>
    <row r="161" spans="1:10" s="21" customFormat="1" ht="15.75" x14ac:dyDescent="0.25">
      <c r="A161" s="33" t="s">
        <v>189</v>
      </c>
      <c r="B161" s="22" t="s">
        <v>190</v>
      </c>
      <c r="C161" s="22" t="s">
        <v>29</v>
      </c>
      <c r="D161" s="23">
        <f>D162+D163</f>
        <v>0</v>
      </c>
      <c r="E161" s="23">
        <f>E162+E163</f>
        <v>0</v>
      </c>
      <c r="F161" s="23">
        <f>F162+F163</f>
        <v>0</v>
      </c>
      <c r="G161" s="23">
        <f>G162+G163</f>
        <v>0</v>
      </c>
      <c r="H161" s="23">
        <f>H162+H163</f>
        <v>0</v>
      </c>
      <c r="I161" s="23">
        <f>I162+I163</f>
        <v>0</v>
      </c>
      <c r="J161" s="22" t="s">
        <v>30</v>
      </c>
    </row>
    <row r="162" spans="1:10" s="21" customFormat="1" ht="31.5" x14ac:dyDescent="0.25">
      <c r="A162" s="33" t="s">
        <v>191</v>
      </c>
      <c r="B162" s="22" t="s">
        <v>176</v>
      </c>
      <c r="C162" s="22" t="s">
        <v>29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2" t="s">
        <v>30</v>
      </c>
    </row>
    <row r="163" spans="1:10" s="21" customFormat="1" ht="31.5" x14ac:dyDescent="0.25">
      <c r="A163" s="33" t="s">
        <v>192</v>
      </c>
      <c r="B163" s="22" t="s">
        <v>180</v>
      </c>
      <c r="C163" s="22" t="s">
        <v>29</v>
      </c>
      <c r="D163" s="23">
        <f>SUM(D164:D166)</f>
        <v>0</v>
      </c>
      <c r="E163" s="23">
        <f>SUM(E164:E166)</f>
        <v>0</v>
      </c>
      <c r="F163" s="23">
        <f>SUM(F164:F166)</f>
        <v>0</v>
      </c>
      <c r="G163" s="23">
        <f>SUM(G164:G166)</f>
        <v>0</v>
      </c>
      <c r="H163" s="23">
        <f>SUM(H164:H166)</f>
        <v>0</v>
      </c>
      <c r="I163" s="23">
        <f>SUM(I164:I166)</f>
        <v>0</v>
      </c>
      <c r="J163" s="22" t="s">
        <v>30</v>
      </c>
    </row>
    <row r="164" spans="1:10" s="27" customFormat="1" ht="31.5" x14ac:dyDescent="0.25">
      <c r="A164" s="19" t="s">
        <v>192</v>
      </c>
      <c r="B164" s="25" t="s">
        <v>458</v>
      </c>
      <c r="C164" s="24" t="s">
        <v>193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4" t="s">
        <v>54</v>
      </c>
    </row>
    <row r="165" spans="1:10" s="27" customFormat="1" ht="31.5" x14ac:dyDescent="0.25">
      <c r="A165" s="19" t="s">
        <v>192</v>
      </c>
      <c r="B165" s="25" t="s">
        <v>194</v>
      </c>
      <c r="C165" s="24" t="s">
        <v>195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4" t="s">
        <v>54</v>
      </c>
    </row>
    <row r="166" spans="1:10" s="27" customFormat="1" ht="15.75" x14ac:dyDescent="0.25">
      <c r="A166" s="19" t="s">
        <v>192</v>
      </c>
      <c r="B166" s="25" t="s">
        <v>196</v>
      </c>
      <c r="C166" s="24" t="s">
        <v>197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4" t="s">
        <v>54</v>
      </c>
    </row>
    <row r="167" spans="1:10" s="21" customFormat="1" ht="15.75" x14ac:dyDescent="0.25">
      <c r="A167" s="33" t="s">
        <v>198</v>
      </c>
      <c r="B167" s="1" t="s">
        <v>323</v>
      </c>
      <c r="C167" s="22" t="s">
        <v>29</v>
      </c>
      <c r="D167" s="23">
        <f>D168+D169</f>
        <v>0</v>
      </c>
      <c r="E167" s="23">
        <f t="shared" ref="E167:I167" si="13">E168+E169</f>
        <v>0</v>
      </c>
      <c r="F167" s="23">
        <f t="shared" si="13"/>
        <v>0</v>
      </c>
      <c r="G167" s="23">
        <f t="shared" si="13"/>
        <v>0</v>
      </c>
      <c r="H167" s="23">
        <f t="shared" si="13"/>
        <v>0</v>
      </c>
      <c r="I167" s="23">
        <f t="shared" si="13"/>
        <v>0</v>
      </c>
      <c r="J167" s="22" t="s">
        <v>30</v>
      </c>
    </row>
    <row r="168" spans="1:10" s="21" customFormat="1" ht="31.5" x14ac:dyDescent="0.25">
      <c r="A168" s="33" t="s">
        <v>199</v>
      </c>
      <c r="B168" s="22" t="s">
        <v>176</v>
      </c>
      <c r="C168" s="22" t="s">
        <v>29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2" t="s">
        <v>30</v>
      </c>
    </row>
    <row r="169" spans="1:10" s="21" customFormat="1" ht="31.5" x14ac:dyDescent="0.25">
      <c r="A169" s="33" t="s">
        <v>200</v>
      </c>
      <c r="B169" s="22" t="s">
        <v>180</v>
      </c>
      <c r="C169" s="22" t="s">
        <v>29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2" t="s">
        <v>30</v>
      </c>
    </row>
    <row r="170" spans="1:10" s="21" customFormat="1" ht="15.75" x14ac:dyDescent="0.25">
      <c r="A170" s="33" t="s">
        <v>201</v>
      </c>
      <c r="B170" s="22" t="s">
        <v>202</v>
      </c>
      <c r="C170" s="22" t="s">
        <v>29</v>
      </c>
      <c r="D170" s="23">
        <f>D171+D172+D173+D175</f>
        <v>0</v>
      </c>
      <c r="E170" s="23">
        <f t="shared" ref="E170:I170" si="14">E171+E172+E173+E175</f>
        <v>0</v>
      </c>
      <c r="F170" s="23">
        <f t="shared" si="14"/>
        <v>0</v>
      </c>
      <c r="G170" s="23">
        <f t="shared" si="14"/>
        <v>0</v>
      </c>
      <c r="H170" s="23">
        <f t="shared" si="14"/>
        <v>0</v>
      </c>
      <c r="I170" s="23">
        <f t="shared" si="14"/>
        <v>0</v>
      </c>
      <c r="J170" s="22" t="s">
        <v>30</v>
      </c>
    </row>
    <row r="171" spans="1:10" s="21" customFormat="1" ht="31.5" x14ac:dyDescent="0.25">
      <c r="A171" s="33" t="s">
        <v>203</v>
      </c>
      <c r="B171" s="22" t="s">
        <v>204</v>
      </c>
      <c r="C171" s="22" t="s">
        <v>29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2" t="s">
        <v>30</v>
      </c>
    </row>
    <row r="172" spans="1:10" s="21" customFormat="1" ht="15.75" x14ac:dyDescent="0.25">
      <c r="A172" s="33" t="s">
        <v>205</v>
      </c>
      <c r="B172" s="22" t="s">
        <v>206</v>
      </c>
      <c r="C172" s="22" t="s">
        <v>29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2" t="s">
        <v>30</v>
      </c>
    </row>
    <row r="173" spans="1:10" s="21" customFormat="1" ht="15.75" x14ac:dyDescent="0.25">
      <c r="A173" s="33" t="s">
        <v>207</v>
      </c>
      <c r="B173" s="22" t="s">
        <v>208</v>
      </c>
      <c r="C173" s="22" t="s">
        <v>29</v>
      </c>
      <c r="D173" s="23">
        <f>D174</f>
        <v>0</v>
      </c>
      <c r="E173" s="23">
        <f t="shared" ref="E173:I173" si="15">E174</f>
        <v>0</v>
      </c>
      <c r="F173" s="23">
        <f t="shared" si="15"/>
        <v>0</v>
      </c>
      <c r="G173" s="23">
        <f t="shared" si="15"/>
        <v>0</v>
      </c>
      <c r="H173" s="23">
        <f t="shared" si="15"/>
        <v>0</v>
      </c>
      <c r="I173" s="23">
        <f t="shared" si="15"/>
        <v>0</v>
      </c>
      <c r="J173" s="22" t="s">
        <v>30</v>
      </c>
    </row>
    <row r="174" spans="1:10" s="21" customFormat="1" ht="31.5" x14ac:dyDescent="0.25">
      <c r="A174" s="34" t="s">
        <v>207</v>
      </c>
      <c r="B174" s="24" t="s">
        <v>407</v>
      </c>
      <c r="C174" s="24" t="s">
        <v>408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4" t="s">
        <v>54</v>
      </c>
    </row>
    <row r="175" spans="1:10" s="21" customFormat="1" ht="15.75" x14ac:dyDescent="0.25">
      <c r="A175" s="33" t="s">
        <v>209</v>
      </c>
      <c r="B175" s="22" t="s">
        <v>210</v>
      </c>
      <c r="C175" s="22" t="s">
        <v>29</v>
      </c>
      <c r="D175" s="23">
        <f>SUM(D176:D177)</f>
        <v>0</v>
      </c>
      <c r="E175" s="23">
        <f t="shared" ref="E175:I175" si="16">SUM(E176:E177)</f>
        <v>0</v>
      </c>
      <c r="F175" s="23">
        <f t="shared" si="16"/>
        <v>0</v>
      </c>
      <c r="G175" s="23">
        <f t="shared" si="16"/>
        <v>0</v>
      </c>
      <c r="H175" s="23">
        <f t="shared" si="16"/>
        <v>0</v>
      </c>
      <c r="I175" s="23">
        <f t="shared" si="16"/>
        <v>0</v>
      </c>
      <c r="J175" s="22" t="s">
        <v>30</v>
      </c>
    </row>
    <row r="176" spans="1:10" s="27" customFormat="1" ht="31.5" x14ac:dyDescent="0.25">
      <c r="A176" s="34" t="s">
        <v>209</v>
      </c>
      <c r="B176" s="25" t="s">
        <v>211</v>
      </c>
      <c r="C176" s="24" t="s">
        <v>212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4" t="s">
        <v>54</v>
      </c>
    </row>
    <row r="177" spans="1:10" s="27" customFormat="1" ht="31.5" x14ac:dyDescent="0.25">
      <c r="A177" s="34" t="s">
        <v>209</v>
      </c>
      <c r="B177" s="25" t="s">
        <v>409</v>
      </c>
      <c r="C177" s="24" t="s">
        <v>410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4" t="s">
        <v>54</v>
      </c>
    </row>
    <row r="178" spans="1:10" s="21" customFormat="1" ht="31.5" x14ac:dyDescent="0.25">
      <c r="A178" s="33" t="s">
        <v>213</v>
      </c>
      <c r="B178" s="22" t="s">
        <v>214</v>
      </c>
      <c r="C178" s="22" t="s">
        <v>29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2" t="s">
        <v>30</v>
      </c>
    </row>
    <row r="179" spans="1:10" s="21" customFormat="1" ht="15.75" x14ac:dyDescent="0.25">
      <c r="A179" s="33" t="s">
        <v>215</v>
      </c>
      <c r="B179" s="22" t="s">
        <v>216</v>
      </c>
      <c r="C179" s="22" t="s">
        <v>29</v>
      </c>
      <c r="D179" s="23">
        <f>SUM(D180:D284)</f>
        <v>0</v>
      </c>
      <c r="E179" s="23">
        <f>SUM(E180:E284)</f>
        <v>0</v>
      </c>
      <c r="F179" s="23">
        <f>SUM(F180:F284)</f>
        <v>0</v>
      </c>
      <c r="G179" s="23">
        <f>SUM(G180:G284)</f>
        <v>0</v>
      </c>
      <c r="H179" s="23">
        <f>SUM(H180:H284)</f>
        <v>0</v>
      </c>
      <c r="I179" s="23">
        <f>SUM(I180:I284)</f>
        <v>0</v>
      </c>
      <c r="J179" s="22" t="s">
        <v>30</v>
      </c>
    </row>
    <row r="180" spans="1:10" s="27" customFormat="1" ht="31.5" x14ac:dyDescent="0.25">
      <c r="A180" s="34" t="s">
        <v>215</v>
      </c>
      <c r="B180" s="25" t="s">
        <v>217</v>
      </c>
      <c r="C180" s="24" t="s">
        <v>218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4" t="s">
        <v>54</v>
      </c>
    </row>
    <row r="181" spans="1:10" s="27" customFormat="1" ht="15.75" x14ac:dyDescent="0.25">
      <c r="A181" s="2" t="s">
        <v>215</v>
      </c>
      <c r="B181" s="44" t="s">
        <v>493</v>
      </c>
      <c r="C181" s="51" t="s">
        <v>494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4" t="s">
        <v>54</v>
      </c>
    </row>
    <row r="182" spans="1:10" s="27" customFormat="1" ht="31.5" x14ac:dyDescent="0.25">
      <c r="A182" s="2" t="s">
        <v>215</v>
      </c>
      <c r="B182" s="44" t="s">
        <v>495</v>
      </c>
      <c r="C182" s="51" t="s">
        <v>496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4" t="s">
        <v>54</v>
      </c>
    </row>
    <row r="183" spans="1:10" s="27" customFormat="1" ht="15.75" x14ac:dyDescent="0.25">
      <c r="A183" s="2" t="s">
        <v>215</v>
      </c>
      <c r="B183" s="44" t="s">
        <v>234</v>
      </c>
      <c r="C183" s="51" t="s">
        <v>497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4" t="s">
        <v>54</v>
      </c>
    </row>
    <row r="184" spans="1:10" s="27" customFormat="1" ht="31.5" x14ac:dyDescent="0.25">
      <c r="A184" s="2" t="s">
        <v>215</v>
      </c>
      <c r="B184" s="44" t="s">
        <v>416</v>
      </c>
      <c r="C184" s="51" t="s">
        <v>498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4" t="s">
        <v>54</v>
      </c>
    </row>
    <row r="185" spans="1:10" s="27" customFormat="1" ht="15.75" x14ac:dyDescent="0.25">
      <c r="A185" s="2" t="s">
        <v>215</v>
      </c>
      <c r="B185" s="44" t="s">
        <v>418</v>
      </c>
      <c r="C185" s="51" t="s">
        <v>499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4" t="s">
        <v>54</v>
      </c>
    </row>
    <row r="186" spans="1:10" s="27" customFormat="1" ht="31.5" x14ac:dyDescent="0.25">
      <c r="A186" s="2" t="s">
        <v>215</v>
      </c>
      <c r="B186" s="44" t="s">
        <v>235</v>
      </c>
      <c r="C186" s="51" t="s">
        <v>500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4" t="s">
        <v>54</v>
      </c>
    </row>
    <row r="187" spans="1:10" s="27" customFormat="1" ht="15.75" x14ac:dyDescent="0.25">
      <c r="A187" s="2" t="s">
        <v>215</v>
      </c>
      <c r="B187" s="44" t="s">
        <v>501</v>
      </c>
      <c r="C187" s="51" t="s">
        <v>502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4" t="s">
        <v>54</v>
      </c>
    </row>
    <row r="188" spans="1:10" s="27" customFormat="1" ht="31.5" x14ac:dyDescent="0.25">
      <c r="A188" s="2" t="s">
        <v>215</v>
      </c>
      <c r="B188" s="44" t="s">
        <v>503</v>
      </c>
      <c r="C188" s="51" t="s">
        <v>504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4" t="s">
        <v>54</v>
      </c>
    </row>
    <row r="189" spans="1:10" s="27" customFormat="1" ht="15.75" x14ac:dyDescent="0.25">
      <c r="A189" s="2" t="s">
        <v>215</v>
      </c>
      <c r="B189" s="44" t="s">
        <v>505</v>
      </c>
      <c r="C189" s="51" t="s">
        <v>506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4" t="s">
        <v>54</v>
      </c>
    </row>
    <row r="190" spans="1:10" s="27" customFormat="1" ht="31.5" x14ac:dyDescent="0.25">
      <c r="A190" s="2" t="s">
        <v>215</v>
      </c>
      <c r="B190" s="44" t="s">
        <v>507</v>
      </c>
      <c r="C190" s="51" t="s">
        <v>508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4" t="s">
        <v>54</v>
      </c>
    </row>
    <row r="191" spans="1:10" s="27" customFormat="1" ht="15.75" x14ac:dyDescent="0.25">
      <c r="A191" s="2" t="s">
        <v>215</v>
      </c>
      <c r="B191" s="44" t="s">
        <v>509</v>
      </c>
      <c r="C191" s="51" t="s">
        <v>510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4" t="s">
        <v>54</v>
      </c>
    </row>
    <row r="192" spans="1:10" s="27" customFormat="1" ht="15.75" x14ac:dyDescent="0.25">
      <c r="A192" s="2" t="s">
        <v>215</v>
      </c>
      <c r="B192" s="44" t="s">
        <v>511</v>
      </c>
      <c r="C192" s="51" t="s">
        <v>512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4" t="s">
        <v>54</v>
      </c>
    </row>
    <row r="193" spans="1:10" s="27" customFormat="1" ht="31.5" x14ac:dyDescent="0.25">
      <c r="A193" s="2" t="s">
        <v>215</v>
      </c>
      <c r="B193" s="44" t="s">
        <v>513</v>
      </c>
      <c r="C193" s="51" t="s">
        <v>514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4" t="s">
        <v>54</v>
      </c>
    </row>
    <row r="194" spans="1:10" s="27" customFormat="1" ht="15.75" x14ac:dyDescent="0.25">
      <c r="A194" s="2" t="s">
        <v>215</v>
      </c>
      <c r="B194" s="44" t="s">
        <v>515</v>
      </c>
      <c r="C194" s="51" t="s">
        <v>516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4" t="s">
        <v>54</v>
      </c>
    </row>
    <row r="195" spans="1:10" s="27" customFormat="1" ht="15.75" x14ac:dyDescent="0.25">
      <c r="A195" s="2" t="s">
        <v>215</v>
      </c>
      <c r="B195" s="44" t="s">
        <v>517</v>
      </c>
      <c r="C195" s="51" t="s">
        <v>518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4" t="s">
        <v>54</v>
      </c>
    </row>
    <row r="196" spans="1:10" s="27" customFormat="1" ht="15.75" x14ac:dyDescent="0.25">
      <c r="A196" s="2" t="s">
        <v>215</v>
      </c>
      <c r="B196" s="44" t="s">
        <v>519</v>
      </c>
      <c r="C196" s="51" t="s">
        <v>520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4" t="s">
        <v>54</v>
      </c>
    </row>
    <row r="197" spans="1:10" s="27" customFormat="1" ht="31.5" x14ac:dyDescent="0.25">
      <c r="A197" s="2" t="s">
        <v>215</v>
      </c>
      <c r="B197" s="44" t="s">
        <v>521</v>
      </c>
      <c r="C197" s="51" t="s">
        <v>522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4" t="s">
        <v>54</v>
      </c>
    </row>
    <row r="198" spans="1:10" s="27" customFormat="1" ht="15.75" x14ac:dyDescent="0.25">
      <c r="A198" s="2" t="s">
        <v>215</v>
      </c>
      <c r="B198" s="44" t="s">
        <v>523</v>
      </c>
      <c r="C198" s="51" t="s">
        <v>524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4" t="s">
        <v>54</v>
      </c>
    </row>
    <row r="199" spans="1:10" s="27" customFormat="1" ht="15.75" x14ac:dyDescent="0.25">
      <c r="A199" s="2" t="s">
        <v>215</v>
      </c>
      <c r="B199" s="44" t="s">
        <v>525</v>
      </c>
      <c r="C199" s="51" t="s">
        <v>526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4" t="s">
        <v>54</v>
      </c>
    </row>
    <row r="200" spans="1:10" s="27" customFormat="1" ht="15.75" x14ac:dyDescent="0.25">
      <c r="A200" s="2" t="s">
        <v>215</v>
      </c>
      <c r="B200" s="44" t="s">
        <v>527</v>
      </c>
      <c r="C200" s="51" t="s">
        <v>528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4" t="s">
        <v>54</v>
      </c>
    </row>
    <row r="201" spans="1:10" s="27" customFormat="1" ht="15.75" x14ac:dyDescent="0.25">
      <c r="A201" s="2" t="s">
        <v>215</v>
      </c>
      <c r="B201" s="44" t="s">
        <v>529</v>
      </c>
      <c r="C201" s="51" t="s">
        <v>530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4" t="s">
        <v>54</v>
      </c>
    </row>
    <row r="202" spans="1:10" s="27" customFormat="1" ht="15.75" x14ac:dyDescent="0.25">
      <c r="A202" s="2" t="s">
        <v>215</v>
      </c>
      <c r="B202" s="44" t="s">
        <v>531</v>
      </c>
      <c r="C202" s="51" t="s">
        <v>532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4" t="s">
        <v>54</v>
      </c>
    </row>
    <row r="203" spans="1:10" s="27" customFormat="1" ht="15.75" x14ac:dyDescent="0.25">
      <c r="A203" s="2" t="s">
        <v>215</v>
      </c>
      <c r="B203" s="44" t="s">
        <v>533</v>
      </c>
      <c r="C203" s="51" t="s">
        <v>534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4" t="s">
        <v>54</v>
      </c>
    </row>
    <row r="204" spans="1:10" s="27" customFormat="1" ht="15.75" x14ac:dyDescent="0.25">
      <c r="A204" s="2" t="s">
        <v>215</v>
      </c>
      <c r="B204" s="44" t="s">
        <v>535</v>
      </c>
      <c r="C204" s="51" t="s">
        <v>536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4" t="s">
        <v>54</v>
      </c>
    </row>
    <row r="205" spans="1:10" s="27" customFormat="1" ht="15.75" x14ac:dyDescent="0.25">
      <c r="A205" s="2" t="s">
        <v>215</v>
      </c>
      <c r="B205" s="44" t="s">
        <v>537</v>
      </c>
      <c r="C205" s="51" t="s">
        <v>538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4" t="s">
        <v>54</v>
      </c>
    </row>
    <row r="206" spans="1:10" s="27" customFormat="1" ht="15.75" x14ac:dyDescent="0.25">
      <c r="A206" s="2" t="s">
        <v>215</v>
      </c>
      <c r="B206" s="44" t="s">
        <v>539</v>
      </c>
      <c r="C206" s="51" t="s">
        <v>540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4" t="s">
        <v>54</v>
      </c>
    </row>
    <row r="207" spans="1:10" s="27" customFormat="1" ht="15.75" x14ac:dyDescent="0.25">
      <c r="A207" s="2" t="s">
        <v>215</v>
      </c>
      <c r="B207" s="44" t="s">
        <v>541</v>
      </c>
      <c r="C207" s="51" t="s">
        <v>542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4" t="s">
        <v>54</v>
      </c>
    </row>
    <row r="208" spans="1:10" s="27" customFormat="1" ht="15.75" x14ac:dyDescent="0.25">
      <c r="A208" s="2" t="s">
        <v>215</v>
      </c>
      <c r="B208" s="44" t="s">
        <v>543</v>
      </c>
      <c r="C208" s="51" t="s">
        <v>544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4" t="s">
        <v>54</v>
      </c>
    </row>
    <row r="209" spans="1:10" s="27" customFormat="1" ht="15.75" x14ac:dyDescent="0.25">
      <c r="A209" s="2" t="s">
        <v>215</v>
      </c>
      <c r="B209" s="44" t="s">
        <v>545</v>
      </c>
      <c r="C209" s="51" t="s">
        <v>546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4" t="s">
        <v>54</v>
      </c>
    </row>
    <row r="210" spans="1:10" s="27" customFormat="1" ht="31.5" x14ac:dyDescent="0.25">
      <c r="A210" s="34" t="s">
        <v>215</v>
      </c>
      <c r="B210" s="25" t="s">
        <v>411</v>
      </c>
      <c r="C210" s="24" t="s">
        <v>412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4" t="s">
        <v>54</v>
      </c>
    </row>
    <row r="211" spans="1:10" s="27" customFormat="1" ht="15.75" x14ac:dyDescent="0.25">
      <c r="A211" s="34" t="s">
        <v>215</v>
      </c>
      <c r="B211" s="25" t="s">
        <v>219</v>
      </c>
      <c r="C211" s="24" t="s">
        <v>220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4" t="s">
        <v>54</v>
      </c>
    </row>
    <row r="212" spans="1:10" s="27" customFormat="1" ht="31.5" x14ac:dyDescent="0.25">
      <c r="A212" s="2" t="s">
        <v>215</v>
      </c>
      <c r="B212" s="3" t="s">
        <v>221</v>
      </c>
      <c r="C212" s="4" t="s">
        <v>222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4" t="s">
        <v>54</v>
      </c>
    </row>
    <row r="213" spans="1:10" s="27" customFormat="1" ht="31.5" x14ac:dyDescent="0.25">
      <c r="A213" s="34" t="s">
        <v>215</v>
      </c>
      <c r="B213" s="25" t="s">
        <v>324</v>
      </c>
      <c r="C213" s="24" t="s">
        <v>325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4" t="s">
        <v>54</v>
      </c>
    </row>
    <row r="214" spans="1:10" s="27" customFormat="1" ht="31.5" x14ac:dyDescent="0.25">
      <c r="A214" s="34" t="s">
        <v>215</v>
      </c>
      <c r="B214" s="25" t="s">
        <v>413</v>
      </c>
      <c r="C214" s="24" t="s">
        <v>223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4" t="s">
        <v>54</v>
      </c>
    </row>
    <row r="215" spans="1:10" s="27" customFormat="1" ht="15.75" x14ac:dyDescent="0.25">
      <c r="A215" s="34" t="s">
        <v>215</v>
      </c>
      <c r="B215" s="3" t="s">
        <v>414</v>
      </c>
      <c r="C215" s="24" t="s">
        <v>224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4" t="s">
        <v>54</v>
      </c>
    </row>
    <row r="216" spans="1:10" s="27" customFormat="1" ht="15.75" x14ac:dyDescent="0.25">
      <c r="A216" s="34" t="s">
        <v>215</v>
      </c>
      <c r="B216" s="25" t="s">
        <v>327</v>
      </c>
      <c r="C216" s="24" t="s">
        <v>225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4" t="s">
        <v>54</v>
      </c>
    </row>
    <row r="217" spans="1:10" s="27" customFormat="1" ht="15.75" x14ac:dyDescent="0.25">
      <c r="A217" s="34" t="s">
        <v>215</v>
      </c>
      <c r="B217" s="25" t="s">
        <v>226</v>
      </c>
      <c r="C217" s="24" t="s">
        <v>227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4" t="s">
        <v>54</v>
      </c>
    </row>
    <row r="218" spans="1:10" s="27" customFormat="1" ht="15.75" x14ac:dyDescent="0.25">
      <c r="A218" s="34" t="s">
        <v>215</v>
      </c>
      <c r="B218" s="25" t="s">
        <v>228</v>
      </c>
      <c r="C218" s="24" t="s">
        <v>229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4" t="s">
        <v>54</v>
      </c>
    </row>
    <row r="219" spans="1:10" s="27" customFormat="1" ht="31.5" x14ac:dyDescent="0.25">
      <c r="A219" s="34" t="s">
        <v>215</v>
      </c>
      <c r="B219" s="25" t="s">
        <v>230</v>
      </c>
      <c r="C219" s="24" t="s">
        <v>231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4" t="s">
        <v>54</v>
      </c>
    </row>
    <row r="220" spans="1:10" s="27" customFormat="1" ht="15.75" x14ac:dyDescent="0.25">
      <c r="A220" s="34" t="s">
        <v>215</v>
      </c>
      <c r="B220" s="25" t="s">
        <v>232</v>
      </c>
      <c r="C220" s="24" t="s">
        <v>233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4" t="s">
        <v>54</v>
      </c>
    </row>
    <row r="221" spans="1:10" s="27" customFormat="1" ht="31.5" x14ac:dyDescent="0.25">
      <c r="A221" s="34" t="s">
        <v>215</v>
      </c>
      <c r="B221" s="25" t="s">
        <v>236</v>
      </c>
      <c r="C221" s="24" t="s">
        <v>237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4" t="s">
        <v>54</v>
      </c>
    </row>
    <row r="222" spans="1:10" s="27" customFormat="1" ht="15.75" x14ac:dyDescent="0.25">
      <c r="A222" s="34" t="s">
        <v>215</v>
      </c>
      <c r="B222" s="25" t="s">
        <v>238</v>
      </c>
      <c r="C222" s="24" t="s">
        <v>239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4" t="s">
        <v>54</v>
      </c>
    </row>
    <row r="223" spans="1:10" s="27" customFormat="1" ht="15.75" x14ac:dyDescent="0.25">
      <c r="A223" s="34" t="s">
        <v>215</v>
      </c>
      <c r="B223" s="25" t="s">
        <v>240</v>
      </c>
      <c r="C223" s="24" t="s">
        <v>241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4" t="s">
        <v>54</v>
      </c>
    </row>
    <row r="224" spans="1:10" s="27" customFormat="1" ht="15.75" x14ac:dyDescent="0.25">
      <c r="A224" s="34" t="s">
        <v>215</v>
      </c>
      <c r="B224" s="25" t="s">
        <v>242</v>
      </c>
      <c r="C224" s="24" t="s">
        <v>243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4" t="s">
        <v>54</v>
      </c>
    </row>
    <row r="225" spans="1:10" s="27" customFormat="1" ht="15.75" x14ac:dyDescent="0.25">
      <c r="A225" s="34" t="s">
        <v>215</v>
      </c>
      <c r="B225" s="25" t="s">
        <v>244</v>
      </c>
      <c r="C225" s="24" t="s">
        <v>245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4" t="s">
        <v>54</v>
      </c>
    </row>
    <row r="226" spans="1:10" s="27" customFormat="1" ht="15.75" x14ac:dyDescent="0.25">
      <c r="A226" s="34" t="s">
        <v>215</v>
      </c>
      <c r="B226" s="25" t="s">
        <v>246</v>
      </c>
      <c r="C226" s="24" t="s">
        <v>247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4" t="s">
        <v>54</v>
      </c>
    </row>
    <row r="227" spans="1:10" s="27" customFormat="1" ht="15.75" x14ac:dyDescent="0.25">
      <c r="A227" s="34" t="s">
        <v>215</v>
      </c>
      <c r="B227" s="25" t="s">
        <v>248</v>
      </c>
      <c r="C227" s="24" t="s">
        <v>249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4" t="s">
        <v>54</v>
      </c>
    </row>
    <row r="228" spans="1:10" s="27" customFormat="1" ht="15.75" x14ac:dyDescent="0.25">
      <c r="A228" s="34" t="s">
        <v>215</v>
      </c>
      <c r="B228" s="25" t="s">
        <v>250</v>
      </c>
      <c r="C228" s="24" t="s">
        <v>251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4" t="s">
        <v>54</v>
      </c>
    </row>
    <row r="229" spans="1:10" s="27" customFormat="1" ht="31.5" x14ac:dyDescent="0.25">
      <c r="A229" s="34" t="s">
        <v>215</v>
      </c>
      <c r="B229" s="25" t="s">
        <v>252</v>
      </c>
      <c r="C229" s="24" t="s">
        <v>253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 t="s">
        <v>54</v>
      </c>
    </row>
    <row r="230" spans="1:10" s="27" customFormat="1" ht="15.75" x14ac:dyDescent="0.25">
      <c r="A230" s="34" t="s">
        <v>215</v>
      </c>
      <c r="B230" s="25" t="s">
        <v>234</v>
      </c>
      <c r="C230" s="24" t="s">
        <v>254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 t="s">
        <v>54</v>
      </c>
    </row>
    <row r="231" spans="1:10" s="27" customFormat="1" ht="31.5" x14ac:dyDescent="0.25">
      <c r="A231" s="34" t="s">
        <v>215</v>
      </c>
      <c r="B231" s="25" t="s">
        <v>235</v>
      </c>
      <c r="C231" s="24" t="s">
        <v>255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 t="s">
        <v>54</v>
      </c>
    </row>
    <row r="232" spans="1:10" s="27" customFormat="1" ht="31.5" x14ac:dyDescent="0.25">
      <c r="A232" s="34" t="s">
        <v>215</v>
      </c>
      <c r="B232" s="25" t="s">
        <v>256</v>
      </c>
      <c r="C232" s="24" t="s">
        <v>257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 t="s">
        <v>54</v>
      </c>
    </row>
    <row r="233" spans="1:10" s="27" customFormat="1" ht="31.5" x14ac:dyDescent="0.25">
      <c r="A233" s="34" t="s">
        <v>215</v>
      </c>
      <c r="B233" s="25" t="s">
        <v>258</v>
      </c>
      <c r="C233" s="24" t="s">
        <v>259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 t="s">
        <v>54</v>
      </c>
    </row>
    <row r="234" spans="1:10" s="27" customFormat="1" ht="15.75" x14ac:dyDescent="0.25">
      <c r="A234" s="34" t="s">
        <v>215</v>
      </c>
      <c r="B234" s="25" t="s">
        <v>260</v>
      </c>
      <c r="C234" s="24" t="s">
        <v>261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4" t="s">
        <v>54</v>
      </c>
    </row>
    <row r="235" spans="1:10" s="27" customFormat="1" ht="15.75" x14ac:dyDescent="0.25">
      <c r="A235" s="34" t="s">
        <v>215</v>
      </c>
      <c r="B235" s="25" t="s">
        <v>415</v>
      </c>
      <c r="C235" s="24" t="s">
        <v>262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4" t="s">
        <v>54</v>
      </c>
    </row>
    <row r="236" spans="1:10" s="27" customFormat="1" ht="15.75" x14ac:dyDescent="0.25">
      <c r="A236" s="34" t="s">
        <v>215</v>
      </c>
      <c r="B236" s="25" t="s">
        <v>263</v>
      </c>
      <c r="C236" s="24" t="s">
        <v>264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4" t="s">
        <v>54</v>
      </c>
    </row>
    <row r="237" spans="1:10" s="27" customFormat="1" ht="63" x14ac:dyDescent="0.25">
      <c r="A237" s="34" t="s">
        <v>215</v>
      </c>
      <c r="B237" s="25" t="s">
        <v>265</v>
      </c>
      <c r="C237" s="24" t="s">
        <v>266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4" t="s">
        <v>54</v>
      </c>
    </row>
    <row r="238" spans="1:10" s="27" customFormat="1" ht="15.75" x14ac:dyDescent="0.25">
      <c r="A238" s="34" t="s">
        <v>215</v>
      </c>
      <c r="B238" s="25" t="s">
        <v>244</v>
      </c>
      <c r="C238" s="24" t="s">
        <v>267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4" t="s">
        <v>54</v>
      </c>
    </row>
    <row r="239" spans="1:10" s="27" customFormat="1" ht="31.5" x14ac:dyDescent="0.25">
      <c r="A239" s="34" t="s">
        <v>215</v>
      </c>
      <c r="B239" s="25" t="s">
        <v>268</v>
      </c>
      <c r="C239" s="24" t="s">
        <v>269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4" t="s">
        <v>54</v>
      </c>
    </row>
    <row r="240" spans="1:10" s="27" customFormat="1" ht="15.75" x14ac:dyDescent="0.25">
      <c r="A240" s="34" t="s">
        <v>215</v>
      </c>
      <c r="B240" s="25" t="s">
        <v>270</v>
      </c>
      <c r="C240" s="24" t="s">
        <v>271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4" t="s">
        <v>54</v>
      </c>
    </row>
    <row r="241" spans="1:10" s="27" customFormat="1" ht="31.5" x14ac:dyDescent="0.25">
      <c r="A241" s="34" t="s">
        <v>215</v>
      </c>
      <c r="B241" s="25" t="s">
        <v>272</v>
      </c>
      <c r="C241" s="24" t="s">
        <v>273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4" t="s">
        <v>54</v>
      </c>
    </row>
    <row r="242" spans="1:10" s="27" customFormat="1" ht="31.5" x14ac:dyDescent="0.25">
      <c r="A242" s="34" t="s">
        <v>215</v>
      </c>
      <c r="B242" s="25" t="s">
        <v>274</v>
      </c>
      <c r="C242" s="24" t="s">
        <v>275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4" t="s">
        <v>54</v>
      </c>
    </row>
    <row r="243" spans="1:10" s="27" customFormat="1" ht="31.5" x14ac:dyDescent="0.25">
      <c r="A243" s="34" t="s">
        <v>215</v>
      </c>
      <c r="B243" s="25" t="s">
        <v>276</v>
      </c>
      <c r="C243" s="24" t="s">
        <v>277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4" t="s">
        <v>54</v>
      </c>
    </row>
    <row r="244" spans="1:10" s="27" customFormat="1" ht="31.5" x14ac:dyDescent="0.25">
      <c r="A244" s="34" t="s">
        <v>215</v>
      </c>
      <c r="B244" s="25" t="s">
        <v>278</v>
      </c>
      <c r="C244" s="24" t="s">
        <v>279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4" t="s">
        <v>54</v>
      </c>
    </row>
    <row r="245" spans="1:10" s="27" customFormat="1" ht="15.75" x14ac:dyDescent="0.25">
      <c r="A245" s="34" t="s">
        <v>215</v>
      </c>
      <c r="B245" s="25" t="s">
        <v>280</v>
      </c>
      <c r="C245" s="24" t="s">
        <v>281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4" t="s">
        <v>54</v>
      </c>
    </row>
    <row r="246" spans="1:10" s="27" customFormat="1" ht="31.5" x14ac:dyDescent="0.25">
      <c r="A246" s="34" t="s">
        <v>215</v>
      </c>
      <c r="B246" s="25" t="s">
        <v>282</v>
      </c>
      <c r="C246" s="24" t="s">
        <v>283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4" t="s">
        <v>54</v>
      </c>
    </row>
    <row r="247" spans="1:10" s="27" customFormat="1" ht="31.5" x14ac:dyDescent="0.25">
      <c r="A247" s="34" t="s">
        <v>215</v>
      </c>
      <c r="B247" s="25" t="s">
        <v>284</v>
      </c>
      <c r="C247" s="24" t="s">
        <v>285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4" t="s">
        <v>54</v>
      </c>
    </row>
    <row r="248" spans="1:10" s="27" customFormat="1" ht="15.75" x14ac:dyDescent="0.25">
      <c r="A248" s="34" t="s">
        <v>215</v>
      </c>
      <c r="B248" s="25" t="s">
        <v>286</v>
      </c>
      <c r="C248" s="24" t="s">
        <v>287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4" t="s">
        <v>54</v>
      </c>
    </row>
    <row r="249" spans="1:10" s="27" customFormat="1" ht="31.5" x14ac:dyDescent="0.25">
      <c r="A249" s="34" t="s">
        <v>215</v>
      </c>
      <c r="B249" s="25" t="s">
        <v>288</v>
      </c>
      <c r="C249" s="24" t="s">
        <v>289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4" t="s">
        <v>54</v>
      </c>
    </row>
    <row r="250" spans="1:10" s="27" customFormat="1" ht="15.75" x14ac:dyDescent="0.25">
      <c r="A250" s="34" t="s">
        <v>215</v>
      </c>
      <c r="B250" s="25" t="s">
        <v>290</v>
      </c>
      <c r="C250" s="24" t="s">
        <v>291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4" t="s">
        <v>54</v>
      </c>
    </row>
    <row r="251" spans="1:10" s="27" customFormat="1" ht="15.75" x14ac:dyDescent="0.25">
      <c r="A251" s="34" t="s">
        <v>215</v>
      </c>
      <c r="B251" s="25" t="s">
        <v>292</v>
      </c>
      <c r="C251" s="24" t="s">
        <v>293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4" t="s">
        <v>54</v>
      </c>
    </row>
    <row r="252" spans="1:10" s="27" customFormat="1" ht="31.5" x14ac:dyDescent="0.25">
      <c r="A252" s="34" t="s">
        <v>215</v>
      </c>
      <c r="B252" s="25" t="s">
        <v>294</v>
      </c>
      <c r="C252" s="24" t="s">
        <v>295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4" t="s">
        <v>54</v>
      </c>
    </row>
    <row r="253" spans="1:10" s="27" customFormat="1" ht="31.5" x14ac:dyDescent="0.25">
      <c r="A253" s="34" t="s">
        <v>215</v>
      </c>
      <c r="B253" s="25" t="s">
        <v>296</v>
      </c>
      <c r="C253" s="24" t="s">
        <v>297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4" t="s">
        <v>54</v>
      </c>
    </row>
    <row r="254" spans="1:10" s="27" customFormat="1" ht="15.75" x14ac:dyDescent="0.25">
      <c r="A254" s="34" t="s">
        <v>215</v>
      </c>
      <c r="B254" s="25" t="s">
        <v>298</v>
      </c>
      <c r="C254" s="24" t="s">
        <v>299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4" t="s">
        <v>54</v>
      </c>
    </row>
    <row r="255" spans="1:10" s="27" customFormat="1" ht="15.75" x14ac:dyDescent="0.25">
      <c r="A255" s="34" t="s">
        <v>215</v>
      </c>
      <c r="B255" s="25" t="s">
        <v>300</v>
      </c>
      <c r="C255" s="24" t="s">
        <v>301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4" t="s">
        <v>54</v>
      </c>
    </row>
    <row r="256" spans="1:10" s="27" customFormat="1" ht="15.75" x14ac:dyDescent="0.25">
      <c r="A256" s="34" t="s">
        <v>215</v>
      </c>
      <c r="B256" s="25" t="s">
        <v>302</v>
      </c>
      <c r="C256" s="24" t="s">
        <v>303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4" t="s">
        <v>54</v>
      </c>
    </row>
    <row r="257" spans="1:10" s="27" customFormat="1" ht="15.75" x14ac:dyDescent="0.25">
      <c r="A257" s="34" t="s">
        <v>215</v>
      </c>
      <c r="B257" s="25" t="s">
        <v>304</v>
      </c>
      <c r="C257" s="24" t="s">
        <v>305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4" t="s">
        <v>54</v>
      </c>
    </row>
    <row r="258" spans="1:10" s="27" customFormat="1" ht="15.75" x14ac:dyDescent="0.25">
      <c r="A258" s="34" t="s">
        <v>215</v>
      </c>
      <c r="B258" s="25" t="s">
        <v>306</v>
      </c>
      <c r="C258" s="24" t="s">
        <v>307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4" t="s">
        <v>54</v>
      </c>
    </row>
    <row r="259" spans="1:10" s="27" customFormat="1" ht="31.5" x14ac:dyDescent="0.25">
      <c r="A259" s="34" t="s">
        <v>215</v>
      </c>
      <c r="B259" s="25" t="s">
        <v>547</v>
      </c>
      <c r="C259" s="24" t="s">
        <v>308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4" t="s">
        <v>54</v>
      </c>
    </row>
    <row r="260" spans="1:10" s="27" customFormat="1" ht="15.75" x14ac:dyDescent="0.25">
      <c r="A260" s="34" t="s">
        <v>215</v>
      </c>
      <c r="B260" s="25" t="s">
        <v>309</v>
      </c>
      <c r="C260" s="24" t="s">
        <v>310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4" t="s">
        <v>54</v>
      </c>
    </row>
    <row r="261" spans="1:10" s="27" customFormat="1" ht="15.75" x14ac:dyDescent="0.25">
      <c r="A261" s="34" t="s">
        <v>215</v>
      </c>
      <c r="B261" s="25" t="s">
        <v>311</v>
      </c>
      <c r="C261" s="24" t="s">
        <v>312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4" t="s">
        <v>54</v>
      </c>
    </row>
    <row r="262" spans="1:10" s="27" customFormat="1" ht="31.5" x14ac:dyDescent="0.25">
      <c r="A262" s="34" t="s">
        <v>215</v>
      </c>
      <c r="B262" s="25" t="s">
        <v>313</v>
      </c>
      <c r="C262" s="24" t="s">
        <v>314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4" t="s">
        <v>54</v>
      </c>
    </row>
    <row r="263" spans="1:10" s="27" customFormat="1" ht="31.5" x14ac:dyDescent="0.25">
      <c r="A263" s="34" t="s">
        <v>215</v>
      </c>
      <c r="B263" s="25" t="s">
        <v>548</v>
      </c>
      <c r="C263" s="24" t="s">
        <v>315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4" t="s">
        <v>54</v>
      </c>
    </row>
    <row r="264" spans="1:10" s="27" customFormat="1" ht="31.5" x14ac:dyDescent="0.25">
      <c r="A264" s="34" t="s">
        <v>215</v>
      </c>
      <c r="B264" s="25" t="s">
        <v>549</v>
      </c>
      <c r="C264" s="24" t="s">
        <v>316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4" t="s">
        <v>54</v>
      </c>
    </row>
    <row r="265" spans="1:10" s="27" customFormat="1" ht="31.5" x14ac:dyDescent="0.25">
      <c r="A265" s="34" t="s">
        <v>215</v>
      </c>
      <c r="B265" s="25" t="s">
        <v>317</v>
      </c>
      <c r="C265" s="24" t="s">
        <v>318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4" t="s">
        <v>54</v>
      </c>
    </row>
    <row r="266" spans="1:10" s="27" customFormat="1" ht="15.75" x14ac:dyDescent="0.25">
      <c r="A266" s="34" t="s">
        <v>215</v>
      </c>
      <c r="B266" s="25" t="s">
        <v>319</v>
      </c>
      <c r="C266" s="24" t="s">
        <v>320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4" t="s">
        <v>54</v>
      </c>
    </row>
    <row r="267" spans="1:10" s="27" customFormat="1" ht="15.75" x14ac:dyDescent="0.25">
      <c r="A267" s="2" t="s">
        <v>215</v>
      </c>
      <c r="B267" s="3" t="s">
        <v>321</v>
      </c>
      <c r="C267" s="5" t="s">
        <v>322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4" t="s">
        <v>54</v>
      </c>
    </row>
    <row r="268" spans="1:10" s="27" customFormat="1" ht="15.75" x14ac:dyDescent="0.25">
      <c r="A268" s="2" t="s">
        <v>215</v>
      </c>
      <c r="B268" s="3" t="s">
        <v>550</v>
      </c>
      <c r="C268" s="5" t="s">
        <v>326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4" t="s">
        <v>54</v>
      </c>
    </row>
    <row r="269" spans="1:10" s="27" customFormat="1" ht="31.5" x14ac:dyDescent="0.25">
      <c r="A269" s="2" t="s">
        <v>215</v>
      </c>
      <c r="B269" s="3" t="s">
        <v>416</v>
      </c>
      <c r="C269" s="5" t="s">
        <v>417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4" t="s">
        <v>54</v>
      </c>
    </row>
    <row r="270" spans="1:10" s="27" customFormat="1" ht="15.75" x14ac:dyDescent="0.25">
      <c r="A270" s="2" t="s">
        <v>215</v>
      </c>
      <c r="B270" s="3" t="s">
        <v>418</v>
      </c>
      <c r="C270" s="5" t="s">
        <v>419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4" t="s">
        <v>54</v>
      </c>
    </row>
    <row r="271" spans="1:10" s="27" customFormat="1" ht="15.75" x14ac:dyDescent="0.25">
      <c r="A271" s="2" t="s">
        <v>215</v>
      </c>
      <c r="B271" s="3" t="s">
        <v>420</v>
      </c>
      <c r="C271" s="5" t="s">
        <v>421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4" t="s">
        <v>54</v>
      </c>
    </row>
    <row r="272" spans="1:10" s="27" customFormat="1" ht="31.5" x14ac:dyDescent="0.25">
      <c r="A272" s="2" t="s">
        <v>215</v>
      </c>
      <c r="B272" s="3" t="s">
        <v>422</v>
      </c>
      <c r="C272" s="5" t="s">
        <v>423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4" t="s">
        <v>54</v>
      </c>
    </row>
    <row r="273" spans="1:10" s="27" customFormat="1" ht="31.5" x14ac:dyDescent="0.25">
      <c r="A273" s="2" t="s">
        <v>215</v>
      </c>
      <c r="B273" s="3" t="s">
        <v>424</v>
      </c>
      <c r="C273" s="5" t="s">
        <v>425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4" t="s">
        <v>54</v>
      </c>
    </row>
    <row r="274" spans="1:10" s="27" customFormat="1" ht="31.5" x14ac:dyDescent="0.25">
      <c r="A274" s="2" t="s">
        <v>215</v>
      </c>
      <c r="B274" s="3" t="s">
        <v>426</v>
      </c>
      <c r="C274" s="5" t="s">
        <v>427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4" t="s">
        <v>54</v>
      </c>
    </row>
    <row r="275" spans="1:10" s="27" customFormat="1" ht="31.5" x14ac:dyDescent="0.25">
      <c r="A275" s="2" t="s">
        <v>215</v>
      </c>
      <c r="B275" s="3" t="s">
        <v>428</v>
      </c>
      <c r="C275" s="5" t="s">
        <v>429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4" t="s">
        <v>54</v>
      </c>
    </row>
    <row r="276" spans="1:10" s="27" customFormat="1" ht="47.25" x14ac:dyDescent="0.25">
      <c r="A276" s="2" t="s">
        <v>215</v>
      </c>
      <c r="B276" s="3" t="s">
        <v>430</v>
      </c>
      <c r="C276" s="5" t="s">
        <v>431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4" t="s">
        <v>54</v>
      </c>
    </row>
    <row r="277" spans="1:10" s="27" customFormat="1" ht="31.5" x14ac:dyDescent="0.25">
      <c r="A277" s="2" t="s">
        <v>215</v>
      </c>
      <c r="B277" s="3" t="s">
        <v>432</v>
      </c>
      <c r="C277" s="5" t="s">
        <v>433</v>
      </c>
      <c r="D277" s="26">
        <v>0</v>
      </c>
      <c r="E277" s="26">
        <v>0</v>
      </c>
      <c r="F277" s="26">
        <v>0</v>
      </c>
      <c r="G277" s="26">
        <v>0</v>
      </c>
      <c r="H277" s="26">
        <v>0</v>
      </c>
      <c r="I277" s="26">
        <v>0</v>
      </c>
      <c r="J277" s="24" t="s">
        <v>54</v>
      </c>
    </row>
    <row r="278" spans="1:10" s="27" customFormat="1" ht="31.5" x14ac:dyDescent="0.25">
      <c r="A278" s="2" t="s">
        <v>215</v>
      </c>
      <c r="B278" s="3" t="s">
        <v>434</v>
      </c>
      <c r="C278" s="5" t="s">
        <v>435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4" t="s">
        <v>54</v>
      </c>
    </row>
    <row r="279" spans="1:10" s="27" customFormat="1" ht="15.75" x14ac:dyDescent="0.25">
      <c r="A279" s="2" t="s">
        <v>215</v>
      </c>
      <c r="B279" s="3" t="s">
        <v>436</v>
      </c>
      <c r="C279" s="5" t="s">
        <v>437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4" t="s">
        <v>54</v>
      </c>
    </row>
    <row r="280" spans="1:10" s="27" customFormat="1" ht="31.5" x14ac:dyDescent="0.25">
      <c r="A280" s="2" t="s">
        <v>215</v>
      </c>
      <c r="B280" s="3" t="s">
        <v>438</v>
      </c>
      <c r="C280" s="5" t="s">
        <v>439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4" t="s">
        <v>54</v>
      </c>
    </row>
    <row r="281" spans="1:10" s="27" customFormat="1" ht="31.5" x14ac:dyDescent="0.25">
      <c r="A281" s="2" t="s">
        <v>215</v>
      </c>
      <c r="B281" s="3" t="s">
        <v>440</v>
      </c>
      <c r="C281" s="5" t="s">
        <v>441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4" t="s">
        <v>54</v>
      </c>
    </row>
    <row r="282" spans="1:10" s="27" customFormat="1" ht="15.75" x14ac:dyDescent="0.25">
      <c r="A282" s="2" t="s">
        <v>215</v>
      </c>
      <c r="B282" s="3" t="s">
        <v>442</v>
      </c>
      <c r="C282" s="5" t="s">
        <v>443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4" t="s">
        <v>54</v>
      </c>
    </row>
    <row r="283" spans="1:10" s="27" customFormat="1" ht="15.75" x14ac:dyDescent="0.25">
      <c r="A283" s="2" t="s">
        <v>215</v>
      </c>
      <c r="B283" s="3" t="s">
        <v>444</v>
      </c>
      <c r="C283" s="5" t="s">
        <v>445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4" t="s">
        <v>54</v>
      </c>
    </row>
    <row r="284" spans="1:10" s="27" customFormat="1" ht="15.75" x14ac:dyDescent="0.25">
      <c r="A284" s="2" t="s">
        <v>215</v>
      </c>
      <c r="B284" s="3" t="s">
        <v>446</v>
      </c>
      <c r="C284" s="5" t="s">
        <v>447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4" t="s">
        <v>54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B167">
    <cfRule type="containsBlanks" dxfId="3" priority="3182">
      <formula>LEN(TRIM(#REF!))=0</formula>
    </cfRule>
  </conditionalFormatting>
  <conditionalFormatting sqref="A166">
    <cfRule type="containsBlanks" dxfId="2" priority="96">
      <formula>LEN(TRIM(#REF!))=0</formula>
    </cfRule>
  </conditionalFormatting>
  <conditionalFormatting sqref="A164">
    <cfRule type="containsBlanks" dxfId="1" priority="98">
      <formula>LEN(TRIM(#REF!))=0</formula>
    </cfRule>
  </conditionalFormatting>
  <conditionalFormatting sqref="A165">
    <cfRule type="containsBlanks" dxfId="0" priority="97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Можерина</cp:lastModifiedBy>
  <dcterms:created xsi:type="dcterms:W3CDTF">2022-03-09T23:45:06Z</dcterms:created>
  <dcterms:modified xsi:type="dcterms:W3CDTF">2023-04-13T06:45:28Z</dcterms:modified>
</cp:coreProperties>
</file>