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80" windowHeight="10845"/>
  </bookViews>
  <sheets>
    <sheet name="8 САХА" sheetId="1" r:id="rId1"/>
  </sheets>
  <definedNames>
    <definedName name="_xlnm._FilterDatabase" localSheetId="0" hidden="1">'8 САХА'!$A$19:$L$178</definedName>
    <definedName name="_xlnm.Print_Area" localSheetId="0">'8 САХА'!$A$1:$L$178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0" i="1" l="1"/>
  <c r="F110" i="1"/>
  <c r="G110" i="1"/>
  <c r="H110" i="1"/>
  <c r="I110" i="1"/>
  <c r="J110" i="1"/>
  <c r="K110" i="1"/>
  <c r="D110" i="1"/>
  <c r="D68" i="1"/>
  <c r="K96" i="1" l="1"/>
  <c r="D24" i="1" l="1"/>
  <c r="D22" i="1" s="1"/>
  <c r="E24" i="1"/>
  <c r="E22" i="1" s="1"/>
  <c r="D29" i="1"/>
  <c r="E29" i="1"/>
  <c r="D37" i="1"/>
  <c r="E37" i="1"/>
  <c r="D47" i="1"/>
  <c r="E47" i="1"/>
  <c r="D52" i="1"/>
  <c r="E52" i="1"/>
  <c r="E68" i="1"/>
  <c r="D96" i="1"/>
  <c r="D95" i="1" s="1"/>
  <c r="E96" i="1"/>
  <c r="E95" i="1" s="1"/>
  <c r="D100" i="1"/>
  <c r="E100" i="1"/>
  <c r="D107" i="1"/>
  <c r="E107" i="1"/>
  <c r="D51" i="1" l="1"/>
  <c r="E103" i="1"/>
  <c r="E51" i="1"/>
  <c r="E36" i="1"/>
  <c r="D103" i="1"/>
  <c r="D36" i="1"/>
  <c r="E21" i="1"/>
  <c r="D21" i="1"/>
  <c r="D20" i="1" l="1"/>
  <c r="E20" i="1"/>
  <c r="K100" i="1"/>
  <c r="J100" i="1"/>
  <c r="I100" i="1"/>
  <c r="H100" i="1"/>
  <c r="G100" i="1"/>
  <c r="F100" i="1"/>
  <c r="K107" i="1" l="1"/>
  <c r="K103" i="1" s="1"/>
  <c r="J107" i="1"/>
  <c r="I107" i="1"/>
  <c r="H107" i="1"/>
  <c r="G107" i="1"/>
  <c r="F107" i="1"/>
  <c r="K95" i="1"/>
  <c r="J96" i="1"/>
  <c r="J95" i="1" s="1"/>
  <c r="I96" i="1"/>
  <c r="I95" i="1" s="1"/>
  <c r="H96" i="1"/>
  <c r="H95" i="1" s="1"/>
  <c r="G96" i="1"/>
  <c r="G95" i="1" s="1"/>
  <c r="F96" i="1"/>
  <c r="F95" i="1" s="1"/>
  <c r="K68" i="1"/>
  <c r="J68" i="1"/>
  <c r="I68" i="1"/>
  <c r="H68" i="1"/>
  <c r="G68" i="1"/>
  <c r="F68" i="1"/>
  <c r="K52" i="1"/>
  <c r="J52" i="1"/>
  <c r="I52" i="1"/>
  <c r="H52" i="1"/>
  <c r="G52" i="1"/>
  <c r="F52" i="1"/>
  <c r="K47" i="1"/>
  <c r="J47" i="1"/>
  <c r="I47" i="1"/>
  <c r="H47" i="1"/>
  <c r="G47" i="1"/>
  <c r="F47" i="1"/>
  <c r="K37" i="1"/>
  <c r="J37" i="1"/>
  <c r="I37" i="1"/>
  <c r="H37" i="1"/>
  <c r="G37" i="1"/>
  <c r="F37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6" i="1" l="1"/>
  <c r="K36" i="1"/>
  <c r="H36" i="1"/>
  <c r="F21" i="1"/>
  <c r="H21" i="1"/>
  <c r="I21" i="1"/>
  <c r="J21" i="1"/>
  <c r="F36" i="1"/>
  <c r="K21" i="1"/>
  <c r="G36" i="1"/>
  <c r="H103" i="1"/>
  <c r="G103" i="1"/>
  <c r="I103" i="1"/>
  <c r="F103" i="1"/>
  <c r="J51" i="1"/>
  <c r="I51" i="1"/>
  <c r="H51" i="1"/>
  <c r="G51" i="1"/>
  <c r="F51" i="1"/>
  <c r="I36" i="1"/>
  <c r="J103" i="1"/>
  <c r="K51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<sst xmlns="http://schemas.openxmlformats.org/spreadsheetml/2006/main" count="670" uniqueCount="343">
  <si>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</si>
  <si>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</si>
  <si>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</si>
  <si>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</si>
  <si>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</si>
  <si>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</si>
  <si>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</si>
  <si>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</si>
  <si>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</si>
  <si>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</si>
  <si>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</si>
  <si>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</si>
  <si>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</si>
  <si>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</si>
  <si>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</si>
  <si>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</si>
  <si>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</si>
  <si>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</si>
  <si>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</si>
  <si>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</si>
  <si>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</si>
  <si>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</si>
  <si>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</si>
  <si>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</si>
  <si>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</si>
  <si>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</si>
  <si>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</si>
  <si>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</si>
  <si>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</si>
  <si>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</si>
  <si>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</si>
  <si>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</si>
  <si>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</si>
  <si>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</si>
  <si>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</si>
  <si>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</si>
  <si>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</si>
  <si>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</si>
  <si>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</si>
  <si>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</si>
  <si>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</si>
  <si>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</si>
  <si>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</si>
  <si>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</si>
  <si>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</si>
  <si>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</si>
  <si>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</si>
  <si>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</si>
  <si>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э/б ст. №3 НГРЭС</t>
  </si>
  <si>
    <t>H_505-НГ-33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</si>
  <si>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</si>
  <si>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</si>
  <si>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</si>
  <si>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</si>
  <si>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</si>
  <si>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</si>
  <si>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</si>
  <si>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</si>
  <si>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</si>
  <si>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</si>
  <si>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</si>
  <si>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</si>
  <si>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</si>
  <si>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</si>
  <si>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</si>
  <si>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</si>
  <si>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</si>
  <si>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</si>
  <si>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</si>
  <si>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</si>
  <si>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</si>
  <si>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</si>
  <si>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</si>
  <si>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</si>
  <si>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</si>
  <si>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</si>
  <si>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</si>
  <si>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</si>
  <si>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</si>
  <si>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</si>
  <si>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</si>
  <si>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</si>
  <si>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</si>
  <si>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</si>
  <si>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</si>
  <si>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</si>
  <si>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</si>
  <si>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</si>
  <si>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</si>
  <si>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</si>
  <si>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</si>
  <si>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</si>
  <si>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</si>
  <si>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</si>
  <si>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</si>
  <si>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</si>
  <si>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</si>
  <si>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</si>
  <si>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</si>
  <si>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</si>
  <si>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</si>
  <si>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</si>
  <si>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</si>
  <si>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</si>
  <si>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</si>
  <si>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</si>
  <si>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</si>
  <si>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</si>
  <si>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</si>
  <si>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</si>
  <si>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</si>
  <si>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</si>
  <si>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</si>
  <si>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</si>
  <si>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</si>
  <si>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</si>
  <si>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</si>
  <si>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</si>
  <si>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</si>
  <si>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</si>
  <si>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</si>
  <si>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</si>
  <si>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Требования отсутствуют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</si>
  <si>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</si>
  <si>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</si>
  <si>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</si>
  <si>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</si>
  <si>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</si>
  <si>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</si>
  <si>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</si>
  <si>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</si>
  <si>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</si>
  <si>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</si>
  <si>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</si>
  <si>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</si>
  <si>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</si>
  <si>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</si>
  <si>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</si>
  <si>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</si>
  <si>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</si>
  <si>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</si>
  <si>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</si>
  <si>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</si>
  <si>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</si>
  <si>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</si>
  <si>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</si>
  <si>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</si>
  <si>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</si>
  <si>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</si>
  <si>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</si>
  <si>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</si>
  <si>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</si>
  <si>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</si>
  <si>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</si>
  <si>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</si>
  <si>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</si>
  <si>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</si>
  <si>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</si>
  <si>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</si>
  <si>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</si>
  <si>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</si>
  <si>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</si>
  <si>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</si>
  <si>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</si>
  <si>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</si>
  <si>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</si>
  <si>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</si>
  <si>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</si>
  <si>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</si>
  <si>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</si>
  <si>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</si>
  <si>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</si>
  <si>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</si>
  <si>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</si>
  <si>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</si>
  <si>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</si>
  <si>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</si>
  <si>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</si>
  <si>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</si>
  <si>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</si>
  <si>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</si>
  <si>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</si>
  <si>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</si>
  <si>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</si>
  <si>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</si>
  <si>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</si>
  <si>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</si>
  <si>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</si>
  <si>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</si>
  <si>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</si>
  <si>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</si>
  <si>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</si>
  <si>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</si>
  <si>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</si>
  <si>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</si>
  <si>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</si>
  <si>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</si>
  <si>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J_505-НГ-24-70</t>
  </si>
  <si>
    <t>требования отсутствуют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</si>
  <si>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</si>
  <si>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</si>
  <si>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</si>
  <si>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</si>
  <si>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</si>
  <si>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</si>
  <si>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</si>
  <si>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</si>
  <si>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</si>
  <si>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</si>
  <si>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</si>
  <si>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</si>
  <si>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</si>
  <si>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</si>
  <si>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</si>
  <si>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</si>
  <si>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</si>
  <si>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</si>
  <si>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</si>
  <si>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</si>
  <si>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</si>
  <si>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</si>
  <si>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</si>
  <si>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</si>
  <si>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</si>
  <si>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</si>
  <si>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</si>
  <si>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</si>
  <si>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</si>
  <si>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</si>
  <si>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</si>
  <si>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</si>
  <si>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</si>
  <si>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</si>
  <si>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Замена оборудования энергоблока ст.№1 НГРЭС (насосы с эл. двиг.: ПЭН-1Б, ЦН-1А, ЦН-1Б; ГВ ВГ-1; МВ В-1Т 110кВ)</t>
  </si>
  <si>
    <t>Замена оборудования энергоблока ст.№2 НГРЭС (РВД, РСД; генератор; ГВ ВГ-2; насос ПЭН-2А с эл. двиг.; 2Т ТДЦ-250/110; МВ В-2Т 110кВ).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</si>
  <si>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</si>
  <si>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</si>
  <si>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</si>
  <si>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</si>
  <si>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</si>
  <si>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</si>
  <si>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Реконструкция энергооборудования энергоблоков ст. №2, ст. №3 НГРЭС</t>
  </si>
  <si>
    <t>M_505-НГ-94</t>
  </si>
  <si>
    <t>Реконструкция  III очереди МТС г. Нерюнгри" НГРЭС (ПИР)</t>
  </si>
  <si>
    <t>M_505-НГ-113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</si>
  <si>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</si>
  <si>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</si>
  <si>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M_505-НГ-101</t>
  </si>
  <si>
    <t>Техническое перевооружение эбергоблока №3 Нерюнгринской ГРЭС</t>
  </si>
  <si>
    <t>M_505-НГ-118</t>
  </si>
  <si>
    <t>Замена оборудования энергоблока ст.№1 НГРЭС (ТВП-1,2 ст, трубный пучок ПНД-4, Фронтовое ограждение КА, ВЭК)</t>
  </si>
  <si>
    <t>M_505-НГ-111</t>
  </si>
  <si>
    <t>Замена оборудования системы пылеприготовления, регенерации, тягодутьевых механизмов энергоблока ст.№2 НГРЭС</t>
  </si>
  <si>
    <t>M_505-НГ-112</t>
  </si>
  <si>
    <t xml:space="preserve">Техническое перевооружение системы аспирации и пылеподавления топливоподачи НГРЭС </t>
  </si>
  <si>
    <t>M_505-НГ-114</t>
  </si>
  <si>
    <t>Установка автомобильных весов грузоподъемностью 60т. на Нерюнгринскую водогрейную вотельную (НГВК), 1 шт.</t>
  </si>
  <si>
    <t>M_505-НГ-115</t>
  </si>
  <si>
    <t>Установка индивидуального прибора учета тепловой энергии в узле ввода СОК "Атлант"</t>
  </si>
  <si>
    <t>M_505-НГ-116</t>
  </si>
  <si>
    <t>Модернизация системы мониторинга, упрвления и диагностики (СМУиД) трансформатора ст. №1Т Нерюнгринской ГРЭС</t>
  </si>
  <si>
    <t>M_505-НГ-117</t>
  </si>
  <si>
    <t>Строительство 5-й очереди магистральных тепловых сетей  НГРЭС – г. Нерюнгри (протяженность - 11,133 км в 2 нитки Ду 800мм)</t>
  </si>
  <si>
    <t>F_505-НГ-23</t>
  </si>
  <si>
    <t>Покупка оборудования каналов связи и передачи данных, НГРЭС, 1 шт.</t>
  </si>
  <si>
    <t>M_505-НГ-24-77</t>
  </si>
  <si>
    <t>Покупка комплекта оборудования сети телефонной связи, НГРЭС, 1 шт.</t>
  </si>
  <si>
    <t>M_505-НГ-24-78</t>
  </si>
  <si>
    <t>Покупка серверного оборудования НГРЭС, 2 шт.</t>
  </si>
  <si>
    <t>M_505-НГ-24-104</t>
  </si>
  <si>
    <t>Покупка двухканального шумомера, НГРЭС 1 шт.</t>
  </si>
  <si>
    <t>M_505-НГ-24-85</t>
  </si>
  <si>
    <t>Покупка виброметра, НГРЭС 1 шт.</t>
  </si>
  <si>
    <t>M_505-НГ-24-86</t>
  </si>
  <si>
    <t>Покупка системы бесперебойного питания, НГРЭС, 1 шт.</t>
  </si>
  <si>
    <t>M_505-НГ-24-89</t>
  </si>
  <si>
    <t>Покупка системы кондиционирования воздуха в ОВК, ОРУ, ЧТЭЦ, НГВК, 1 шт.</t>
  </si>
  <si>
    <t>M_505-НГ-24-90</t>
  </si>
  <si>
    <t>Покупка бензинового генератора 7 кВт, НГРЭС, 1 шт.</t>
  </si>
  <si>
    <t>M_505-НГ-24-91</t>
  </si>
  <si>
    <t>Покупка системы кондидцилнирования воздуха ИБК НГРЭС, 1 шт.</t>
  </si>
  <si>
    <t>M_505-НГ-24-92</t>
  </si>
  <si>
    <t>Покупка широкоформатного МФУ, НГРЭС, 1 шт.</t>
  </si>
  <si>
    <t>M_505-НГ-24-93</t>
  </si>
  <si>
    <t>Покупка принтера для объемного количества печати НГРЭС, 1 шт.</t>
  </si>
  <si>
    <t>M_505-НГ-24-94</t>
  </si>
  <si>
    <t>Покупка ультарзвукового дефектоскопа А 1214 ЭКСПЕРТ, НГРЭС, 1 шт.</t>
  </si>
  <si>
    <t>M_505-НГ-24-95</t>
  </si>
  <si>
    <t>Покупка ультразвукового толщиномера А1209, НГРЭС, 1шт.</t>
  </si>
  <si>
    <t>M_505-НГ-24-96</t>
  </si>
  <si>
    <t>Покупка стационарного твердомера HRVU-187,5, НГРЭС, 1шт.</t>
  </si>
  <si>
    <t>M_505-НГ-24-98</t>
  </si>
  <si>
    <t>Покупка видеоэндоскопа jProbe GX, НГРЭС, 1 шт.</t>
  </si>
  <si>
    <t>M_505-НГ-24-99</t>
  </si>
  <si>
    <t>Покупка испытательной машины для разрушающего контроля и испытания металла сварных швов РМГ 500 МГ4, НГРЭС, 1шт.</t>
  </si>
  <si>
    <t>M_505-НГ-24-100</t>
  </si>
  <si>
    <t>Покупка ручного щлифовально-полировального станка типа LaboPol, НГРЭС, 1 шт.</t>
  </si>
  <si>
    <t>M_505-НГ-24-101</t>
  </si>
  <si>
    <t>Покупка исполнительного механизма МЭО, НГРЭС, 6 шт.</t>
  </si>
  <si>
    <t>M_505-НГ-24-102</t>
  </si>
  <si>
    <t>Покупка комплекта для испытания автоматических выключателей переменного тока Синус-7000, ЧТЭЦ, 1шт</t>
  </si>
  <si>
    <t>M_505-НГ-24-106</t>
  </si>
  <si>
    <t>Покупка переносного испытательного устройства для проверки сложных защит Нептун-3, ЧТЭЦ, 1шт</t>
  </si>
  <si>
    <t>M_505-НГ-24-107</t>
  </si>
  <si>
    <t>Покупка путевой ремонтной машины ПРМ-5М, НГРЭС, 1шт</t>
  </si>
  <si>
    <t>M_505-НГ-24-108</t>
  </si>
  <si>
    <t>Покупка виброанализатора СД-23, НГРЭС, 1 шт</t>
  </si>
  <si>
    <t>M_505-НГ-24-110</t>
  </si>
  <si>
    <t>Покупка тепловизора, НГРЭС, 1 шт</t>
  </si>
  <si>
    <t>M_505-НГ-24-112</t>
  </si>
  <si>
    <t>Покупка комплекта акустической системы, НГРЭС, 2 шт</t>
  </si>
  <si>
    <t>M_505-НГ-24-113</t>
  </si>
  <si>
    <t>Покупка электронной системы медицинских осмотров (ЭСМО) НГРЭС, 1 шт.</t>
  </si>
  <si>
    <t>M_505-НГ-24-114</t>
  </si>
  <si>
    <t>Покупка дефибриллятора НГРЭС, 1шт.</t>
  </si>
  <si>
    <t>M_505-НГ-24-115</t>
  </si>
  <si>
    <t>Покупка мозаично-шлифовальной машины с комплектом шлифовальных камней (франкфурт) НГРЭС, 1 шт.</t>
  </si>
  <si>
    <t>M_505-НГ-24-116</t>
  </si>
  <si>
    <t>Покупка окрасочного аппарата НГРЭС, 1 шт.</t>
  </si>
  <si>
    <t>M_505-НГ-24-117</t>
  </si>
  <si>
    <t>Покупка бетоносмесительной установки НГРЭС, 1 шт.</t>
  </si>
  <si>
    <t>M_505-НГ-24-118</t>
  </si>
  <si>
    <t xml:space="preserve">Покупка анализатора пыли НГРЭС, 1 шт. </t>
  </si>
  <si>
    <t>M_505-НГ-24-119</t>
  </si>
  <si>
    <t>Покупка промышленного пылесоса НГРЭС, 3 шт. (2024г-1шт, 2025г.-2шт.)</t>
  </si>
  <si>
    <t>M_505-НГ-24-120</t>
  </si>
  <si>
    <t>Покупка передвижного сварочного агрегата ЧТЭЦ, 1 шт.</t>
  </si>
  <si>
    <t>M_505-НГ-24-121</t>
  </si>
  <si>
    <t>Покупка оборудования локально вычислительных сетей (ЛВС) НГРЭС, 2 щт.</t>
  </si>
  <si>
    <t>M_505-НГ-24-122</t>
  </si>
  <si>
    <t>Покупка плоттера Brother DX SDX 1200 НГРЭС, 1 шт.</t>
  </si>
  <si>
    <t>M_505-НГ-24-123</t>
  </si>
  <si>
    <t>Покупка оборудования конференцсвязи НГРЭС, 1 шт.</t>
  </si>
  <si>
    <t>M_505-НГ-24-124</t>
  </si>
  <si>
    <t>Покупка оборудования телефонной связи НГРЭС, 1 шт.</t>
  </si>
  <si>
    <t>M_505-НГ-24-125</t>
  </si>
  <si>
    <t>Покупка цветного многофункционального устройства (МФУ) НГРЭС, 1 шт.</t>
  </si>
  <si>
    <t>M_505-НГ-24-126</t>
  </si>
  <si>
    <t>Покупка автоматизированных рабочех мест (АРМ) НГРЭС, 100 шт. (2026г.-50 шт., 2027г.-50 шт.)</t>
  </si>
  <si>
    <t>M_505-НГ-24-127</t>
  </si>
  <si>
    <t>Покупка пожарного приемно-контрольного пульта НГРЭС, 1 шт</t>
  </si>
  <si>
    <t>M_505-НГ-24-128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</si>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</sst>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50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wrapText="1"/>
    </xf>
    <xf numFmtId="4" fontId="12" fillId="0" borderId="1" xfId="1" applyNumberFormat="1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4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65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8" fillId="0" borderId="0" xfId="1" applyFont="1" applyFill="1" applyBorder="1" applyAlignment="1">
      <alignment horizontal="center" vertical="top" wrapText="1"/>
    </xf>
    <xf numFmtId="165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13" fillId="0" borderId="1" xfId="8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8"/>
  <sheetViews>
    <sheetView tabSelected="1" view="pageBreakPreview" zoomScale="60" zoomScaleNormal="80" workbookViewId="0">
      <selection sqref="A1:XFD1048576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6384" width="9.140625" style="48"/>
  </cols>
  <sheetData>
    <row r="1" spans="1:12" ht="15" customHeight="1" x14ac:dyDescent="0.25">
      <c r="L1" s="2" t="s">
        <v>0</v>
      </c>
    </row>
    <row r="2" spans="1:12" ht="15" customHeight="1" x14ac:dyDescent="0.3">
      <c r="D2" s="25"/>
      <c r="E2" s="25"/>
      <c r="F2" s="25"/>
      <c r="G2" s="25"/>
      <c r="H2" s="25"/>
      <c r="I2" s="25"/>
      <c r="J2" s="25"/>
      <c r="K2" s="25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ht="1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2" ht="15" customHeight="1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46" t="s">
        <v>342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ht="15" customHeight="1" x14ac:dyDescent="0.25">
      <c r="A10" s="6"/>
      <c r="B10" s="5"/>
      <c r="C10" s="6"/>
      <c r="D10" s="18"/>
      <c r="E10" s="18"/>
      <c r="F10" s="18"/>
      <c r="G10" s="18"/>
      <c r="H10" s="18"/>
      <c r="I10" s="18"/>
      <c r="J10" s="18"/>
      <c r="K10" s="18"/>
      <c r="L10" s="6"/>
    </row>
    <row r="11" spans="1:12" ht="1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</row>
    <row r="12" spans="1:12" ht="15" customHeight="1" x14ac:dyDescent="0.25">
      <c r="A12" s="42" t="s">
        <v>89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ht="20.25" customHeight="1" x14ac:dyDescent="0.25">
      <c r="A13" s="38" t="s">
        <v>6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12" ht="15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ht="15" x14ac:dyDescent="0.25">
      <c r="A15" s="39" t="s">
        <v>7</v>
      </c>
      <c r="B15" s="39" t="s">
        <v>8</v>
      </c>
      <c r="C15" s="39" t="s">
        <v>9</v>
      </c>
      <c r="D15" s="39" t="s">
        <v>10</v>
      </c>
      <c r="E15" s="39"/>
      <c r="F15" s="39"/>
      <c r="G15" s="39"/>
      <c r="H15" s="39"/>
      <c r="I15" s="39"/>
      <c r="J15" s="39"/>
      <c r="K15" s="39"/>
      <c r="L15" s="40" t="s">
        <v>11</v>
      </c>
    </row>
    <row r="16" spans="1:12" ht="15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40"/>
    </row>
    <row r="17" spans="1:12" x14ac:dyDescent="0.25">
      <c r="A17" s="39"/>
      <c r="B17" s="39"/>
      <c r="C17" s="39"/>
      <c r="D17" s="41" t="s">
        <v>12</v>
      </c>
      <c r="E17" s="41"/>
      <c r="F17" s="41"/>
      <c r="G17" s="41"/>
      <c r="H17" s="41" t="s">
        <v>13</v>
      </c>
      <c r="I17" s="41"/>
      <c r="J17" s="39" t="s">
        <v>14</v>
      </c>
      <c r="K17" s="39"/>
      <c r="L17" s="40"/>
    </row>
    <row r="18" spans="1:12" ht="31.5" x14ac:dyDescent="0.25">
      <c r="A18" s="39"/>
      <c r="B18" s="39"/>
      <c r="C18" s="39"/>
      <c r="D18" s="37" t="s">
        <v>15</v>
      </c>
      <c r="E18" s="37" t="s">
        <v>16</v>
      </c>
      <c r="F18" s="37" t="s">
        <v>17</v>
      </c>
      <c r="G18" s="37" t="s">
        <v>18</v>
      </c>
      <c r="H18" s="37" t="s">
        <v>19</v>
      </c>
      <c r="I18" s="37" t="s">
        <v>16</v>
      </c>
      <c r="J18" s="37" t="s">
        <v>17</v>
      </c>
      <c r="K18" s="37" t="s">
        <v>20</v>
      </c>
      <c r="L18" s="40"/>
    </row>
    <row r="19" spans="1:12" x14ac:dyDescent="0.25">
      <c r="A19" s="28">
        <v>1</v>
      </c>
      <c r="B19" s="28">
        <v>2</v>
      </c>
      <c r="C19" s="28">
        <v>3</v>
      </c>
      <c r="D19" s="29" t="s">
        <v>21</v>
      </c>
      <c r="E19" s="29" t="s">
        <v>22</v>
      </c>
      <c r="F19" s="29" t="s">
        <v>23</v>
      </c>
      <c r="G19" s="29" t="s">
        <v>24</v>
      </c>
      <c r="H19" s="29" t="s">
        <v>90</v>
      </c>
      <c r="I19" s="29" t="s">
        <v>91</v>
      </c>
      <c r="J19" s="29" t="s">
        <v>92</v>
      </c>
      <c r="K19" s="29" t="s">
        <v>93</v>
      </c>
      <c r="L19" s="29" t="s">
        <v>25</v>
      </c>
    </row>
    <row r="20" spans="1:12" s="49" customFormat="1" ht="45" customHeight="1" x14ac:dyDescent="0.25">
      <c r="A20" s="9" t="s">
        <v>98</v>
      </c>
      <c r="B20" s="10" t="s">
        <v>26</v>
      </c>
      <c r="C20" s="7" t="s">
        <v>27</v>
      </c>
      <c r="D20" s="33">
        <f t="shared" ref="D20:K20" si="0">D21+D36+D51+D95+D103+D109+D110</f>
        <v>0</v>
      </c>
      <c r="E20" s="33">
        <f t="shared" si="0"/>
        <v>13594</v>
      </c>
      <c r="F20" s="33">
        <f t="shared" si="0"/>
        <v>0</v>
      </c>
      <c r="G20" s="33">
        <f t="shared" si="0"/>
        <v>0</v>
      </c>
      <c r="H20" s="33">
        <f t="shared" si="0"/>
        <v>0</v>
      </c>
      <c r="I20" s="33">
        <f t="shared" si="0"/>
        <v>2333</v>
      </c>
      <c r="J20" s="33">
        <f t="shared" si="0"/>
        <v>0</v>
      </c>
      <c r="K20" s="33">
        <f t="shared" si="0"/>
        <v>0</v>
      </c>
      <c r="L20" s="34" t="s">
        <v>28</v>
      </c>
    </row>
    <row r="21" spans="1:12" s="49" customFormat="1" ht="80.25" customHeight="1" x14ac:dyDescent="0.25">
      <c r="A21" s="9" t="s">
        <v>99</v>
      </c>
      <c r="B21" s="10" t="s">
        <v>29</v>
      </c>
      <c r="C21" s="8" t="s">
        <v>27</v>
      </c>
      <c r="D21" s="33">
        <f t="shared" ref="D21:K21" si="1">D22+D26+D29+D35</f>
        <v>0</v>
      </c>
      <c r="E21" s="33">
        <f t="shared" si="1"/>
        <v>0</v>
      </c>
      <c r="F21" s="33">
        <f t="shared" si="1"/>
        <v>0</v>
      </c>
      <c r="G21" s="33">
        <f t="shared" si="1"/>
        <v>0</v>
      </c>
      <c r="H21" s="33">
        <f t="shared" si="1"/>
        <v>0</v>
      </c>
      <c r="I21" s="33">
        <f t="shared" si="1"/>
        <v>0</v>
      </c>
      <c r="J21" s="33">
        <f t="shared" si="1"/>
        <v>0</v>
      </c>
      <c r="K21" s="33">
        <f t="shared" si="1"/>
        <v>0</v>
      </c>
      <c r="L21" s="33" t="s">
        <v>28</v>
      </c>
    </row>
    <row r="22" spans="1:12" s="49" customFormat="1" ht="80.25" customHeight="1" x14ac:dyDescent="0.25">
      <c r="A22" s="9" t="s">
        <v>21</v>
      </c>
      <c r="B22" s="10" t="s">
        <v>31</v>
      </c>
      <c r="C22" s="8" t="s">
        <v>27</v>
      </c>
      <c r="D22" s="33">
        <f t="shared" ref="D22:K22" si="2">SUM(D23,D24)</f>
        <v>0</v>
      </c>
      <c r="E22" s="33">
        <f t="shared" si="2"/>
        <v>0</v>
      </c>
      <c r="F22" s="33">
        <f t="shared" si="2"/>
        <v>0</v>
      </c>
      <c r="G22" s="33">
        <f t="shared" si="2"/>
        <v>0</v>
      </c>
      <c r="H22" s="33">
        <f t="shared" si="2"/>
        <v>0</v>
      </c>
      <c r="I22" s="33">
        <f t="shared" si="2"/>
        <v>0</v>
      </c>
      <c r="J22" s="33">
        <f t="shared" si="2"/>
        <v>0</v>
      </c>
      <c r="K22" s="33">
        <f t="shared" si="2"/>
        <v>0</v>
      </c>
      <c r="L22" s="33" t="s">
        <v>28</v>
      </c>
    </row>
    <row r="23" spans="1:12" s="49" customFormat="1" ht="80.25" customHeight="1" x14ac:dyDescent="0.25">
      <c r="A23" s="9" t="s">
        <v>30</v>
      </c>
      <c r="B23" s="10" t="s">
        <v>199</v>
      </c>
      <c r="C23" s="8" t="s">
        <v>27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 t="s">
        <v>28</v>
      </c>
    </row>
    <row r="24" spans="1:12" s="49" customFormat="1" ht="80.25" customHeight="1" x14ac:dyDescent="0.25">
      <c r="A24" s="9" t="s">
        <v>35</v>
      </c>
      <c r="B24" s="10" t="s">
        <v>200</v>
      </c>
      <c r="C24" s="8" t="s">
        <v>27</v>
      </c>
      <c r="D24" s="33">
        <f>D25</f>
        <v>0</v>
      </c>
      <c r="E24" s="33">
        <f t="shared" ref="E24:K24" si="3">E25</f>
        <v>0</v>
      </c>
      <c r="F24" s="33">
        <f t="shared" si="3"/>
        <v>0</v>
      </c>
      <c r="G24" s="33">
        <f t="shared" si="3"/>
        <v>0</v>
      </c>
      <c r="H24" s="33">
        <f t="shared" si="3"/>
        <v>0</v>
      </c>
      <c r="I24" s="33">
        <f t="shared" si="3"/>
        <v>0</v>
      </c>
      <c r="J24" s="33">
        <f t="shared" si="3"/>
        <v>0</v>
      </c>
      <c r="K24" s="33">
        <f t="shared" si="3"/>
        <v>0</v>
      </c>
      <c r="L24" s="33" t="s">
        <v>28</v>
      </c>
    </row>
    <row r="25" spans="1:12" ht="80.25" customHeight="1" x14ac:dyDescent="0.25">
      <c r="A25" s="11" t="s">
        <v>35</v>
      </c>
      <c r="B25" s="20" t="s">
        <v>118</v>
      </c>
      <c r="C25" s="36" t="s">
        <v>34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 t="s">
        <v>122</v>
      </c>
    </row>
    <row r="26" spans="1:12" s="49" customFormat="1" ht="80.25" customHeight="1" x14ac:dyDescent="0.25">
      <c r="A26" s="9" t="s">
        <v>22</v>
      </c>
      <c r="B26" s="10" t="s">
        <v>36</v>
      </c>
      <c r="C26" s="8" t="s">
        <v>27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 t="s">
        <v>28</v>
      </c>
    </row>
    <row r="27" spans="1:12" s="49" customFormat="1" ht="80.25" customHeight="1" x14ac:dyDescent="0.25">
      <c r="A27" s="9" t="s">
        <v>46</v>
      </c>
      <c r="B27" s="10" t="s">
        <v>37</v>
      </c>
      <c r="C27" s="8" t="s">
        <v>27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 t="s">
        <v>28</v>
      </c>
    </row>
    <row r="28" spans="1:12" s="49" customFormat="1" ht="80.25" customHeight="1" x14ac:dyDescent="0.25">
      <c r="A28" s="9" t="s">
        <v>201</v>
      </c>
      <c r="B28" s="10" t="s">
        <v>37</v>
      </c>
      <c r="C28" s="8" t="s">
        <v>27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 t="s">
        <v>28</v>
      </c>
    </row>
    <row r="29" spans="1:12" s="49" customFormat="1" ht="80.25" customHeight="1" x14ac:dyDescent="0.25">
      <c r="A29" s="9" t="s">
        <v>23</v>
      </c>
      <c r="B29" s="10" t="s">
        <v>38</v>
      </c>
      <c r="C29" s="8" t="s">
        <v>27</v>
      </c>
      <c r="D29" s="33">
        <f>D30+D31+D32+D33+D34</f>
        <v>0</v>
      </c>
      <c r="E29" s="33">
        <f t="shared" ref="E29:K29" si="4">E30+E31+E32+E33+E34</f>
        <v>0</v>
      </c>
      <c r="F29" s="33">
        <f t="shared" si="4"/>
        <v>0</v>
      </c>
      <c r="G29" s="33">
        <f t="shared" si="4"/>
        <v>0</v>
      </c>
      <c r="H29" s="33">
        <f t="shared" si="4"/>
        <v>0</v>
      </c>
      <c r="I29" s="33">
        <f t="shared" si="4"/>
        <v>0</v>
      </c>
      <c r="J29" s="33">
        <f t="shared" si="4"/>
        <v>0</v>
      </c>
      <c r="K29" s="33">
        <f t="shared" si="4"/>
        <v>0</v>
      </c>
      <c r="L29" s="33" t="s">
        <v>28</v>
      </c>
    </row>
    <row r="30" spans="1:12" s="49" customFormat="1" ht="80.25" customHeight="1" x14ac:dyDescent="0.25">
      <c r="A30" s="9" t="s">
        <v>58</v>
      </c>
      <c r="B30" s="10" t="s">
        <v>39</v>
      </c>
      <c r="C30" s="8" t="s">
        <v>27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 t="s">
        <v>28</v>
      </c>
    </row>
    <row r="31" spans="1:12" s="49" customFormat="1" ht="80.25" customHeight="1" x14ac:dyDescent="0.25">
      <c r="A31" s="9" t="s">
        <v>63</v>
      </c>
      <c r="B31" s="10" t="s">
        <v>40</v>
      </c>
      <c r="C31" s="8" t="s">
        <v>27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 t="s">
        <v>28</v>
      </c>
    </row>
    <row r="32" spans="1:12" s="49" customFormat="1" ht="80.25" customHeight="1" x14ac:dyDescent="0.25">
      <c r="A32" s="9" t="s">
        <v>65</v>
      </c>
      <c r="B32" s="10" t="s">
        <v>41</v>
      </c>
      <c r="C32" s="8" t="s">
        <v>27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 t="s">
        <v>28</v>
      </c>
    </row>
    <row r="33" spans="1:12" s="49" customFormat="1" ht="80.25" customHeight="1" x14ac:dyDescent="0.25">
      <c r="A33" s="9" t="s">
        <v>67</v>
      </c>
      <c r="B33" s="10" t="s">
        <v>42</v>
      </c>
      <c r="C33" s="8" t="s">
        <v>27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 t="s">
        <v>28</v>
      </c>
    </row>
    <row r="34" spans="1:12" s="49" customFormat="1" ht="80.25" customHeight="1" x14ac:dyDescent="0.25">
      <c r="A34" s="9" t="s">
        <v>100</v>
      </c>
      <c r="B34" s="10" t="s">
        <v>43</v>
      </c>
      <c r="C34" s="8" t="s">
        <v>27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 t="s">
        <v>28</v>
      </c>
    </row>
    <row r="35" spans="1:12" s="49" customFormat="1" ht="80.25" customHeight="1" x14ac:dyDescent="0.25">
      <c r="A35" s="9" t="s">
        <v>24</v>
      </c>
      <c r="B35" s="10" t="s">
        <v>44</v>
      </c>
      <c r="C35" s="8" t="s">
        <v>27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 t="s">
        <v>28</v>
      </c>
    </row>
    <row r="36" spans="1:12" s="49" customFormat="1" ht="80.25" customHeight="1" x14ac:dyDescent="0.25">
      <c r="A36" s="9" t="s">
        <v>101</v>
      </c>
      <c r="B36" s="10" t="s">
        <v>45</v>
      </c>
      <c r="C36" s="8" t="s">
        <v>27</v>
      </c>
      <c r="D36" s="33">
        <f t="shared" ref="D36:K36" si="5">D37+D43+D44+D47</f>
        <v>0</v>
      </c>
      <c r="E36" s="33">
        <f t="shared" si="5"/>
        <v>10614</v>
      </c>
      <c r="F36" s="33">
        <f t="shared" si="5"/>
        <v>0</v>
      </c>
      <c r="G36" s="33">
        <f t="shared" si="5"/>
        <v>0</v>
      </c>
      <c r="H36" s="33">
        <f t="shared" si="5"/>
        <v>0</v>
      </c>
      <c r="I36" s="33">
        <f t="shared" si="5"/>
        <v>0</v>
      </c>
      <c r="J36" s="33">
        <f t="shared" si="5"/>
        <v>0</v>
      </c>
      <c r="K36" s="33">
        <f t="shared" si="5"/>
        <v>0</v>
      </c>
      <c r="L36" s="33" t="s">
        <v>28</v>
      </c>
    </row>
    <row r="37" spans="1:12" s="49" customFormat="1" ht="80.25" customHeight="1" x14ac:dyDescent="0.25">
      <c r="A37" s="9" t="s">
        <v>90</v>
      </c>
      <c r="B37" s="10" t="s">
        <v>47</v>
      </c>
      <c r="C37" s="8" t="s">
        <v>27</v>
      </c>
      <c r="D37" s="33">
        <f t="shared" ref="D37:K37" si="6">SUM(D38:D41)</f>
        <v>0</v>
      </c>
      <c r="E37" s="33">
        <f t="shared" si="6"/>
        <v>10614</v>
      </c>
      <c r="F37" s="33">
        <f t="shared" si="6"/>
        <v>0</v>
      </c>
      <c r="G37" s="33">
        <f t="shared" si="6"/>
        <v>0</v>
      </c>
      <c r="H37" s="33">
        <f t="shared" si="6"/>
        <v>0</v>
      </c>
      <c r="I37" s="33">
        <f t="shared" si="6"/>
        <v>0</v>
      </c>
      <c r="J37" s="33">
        <f t="shared" si="6"/>
        <v>0</v>
      </c>
      <c r="K37" s="33">
        <f t="shared" si="6"/>
        <v>0</v>
      </c>
      <c r="L37" s="33" t="s">
        <v>28</v>
      </c>
    </row>
    <row r="38" spans="1:12" ht="80.25" customHeight="1" x14ac:dyDescent="0.25">
      <c r="A38" s="11" t="s">
        <v>90</v>
      </c>
      <c r="B38" s="20" t="s">
        <v>48</v>
      </c>
      <c r="C38" s="36" t="s">
        <v>49</v>
      </c>
      <c r="D38" s="35">
        <v>0</v>
      </c>
      <c r="E38" s="35">
        <v>507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 t="s">
        <v>219</v>
      </c>
    </row>
    <row r="39" spans="1:12" ht="80.25" customHeight="1" x14ac:dyDescent="0.25">
      <c r="A39" s="11" t="s">
        <v>90</v>
      </c>
      <c r="B39" s="20" t="s">
        <v>177</v>
      </c>
      <c r="C39" s="19" t="s">
        <v>178</v>
      </c>
      <c r="D39" s="35">
        <v>0</v>
      </c>
      <c r="E39" s="35">
        <v>3507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 t="s">
        <v>219</v>
      </c>
    </row>
    <row r="40" spans="1:12" ht="80.25" customHeight="1" x14ac:dyDescent="0.25">
      <c r="A40" s="11" t="s">
        <v>90</v>
      </c>
      <c r="B40" s="20" t="s">
        <v>179</v>
      </c>
      <c r="C40" s="19" t="s">
        <v>180</v>
      </c>
      <c r="D40" s="35">
        <v>0</v>
      </c>
      <c r="E40" s="35">
        <v>6600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 t="s">
        <v>219</v>
      </c>
    </row>
    <row r="41" spans="1:12" ht="80.25" customHeight="1" x14ac:dyDescent="0.25">
      <c r="A41" s="11" t="s">
        <v>90</v>
      </c>
      <c r="B41" s="20" t="s">
        <v>181</v>
      </c>
      <c r="C41" s="19" t="s">
        <v>182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 t="s">
        <v>122</v>
      </c>
    </row>
    <row r="42" spans="1:12" ht="80.25" customHeight="1" x14ac:dyDescent="0.25">
      <c r="A42" s="11" t="s">
        <v>90</v>
      </c>
      <c r="B42" s="27" t="s">
        <v>241</v>
      </c>
      <c r="C42" s="19" t="s">
        <v>242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 t="s">
        <v>122</v>
      </c>
    </row>
    <row r="43" spans="1:12" s="49" customFormat="1" ht="80.25" customHeight="1" x14ac:dyDescent="0.25">
      <c r="A43" s="9" t="s">
        <v>91</v>
      </c>
      <c r="B43" s="10" t="s">
        <v>50</v>
      </c>
      <c r="C43" s="8" t="s">
        <v>27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 t="s">
        <v>28</v>
      </c>
    </row>
    <row r="44" spans="1:12" s="49" customFormat="1" ht="80.25" customHeight="1" x14ac:dyDescent="0.25">
      <c r="A44" s="9" t="s">
        <v>102</v>
      </c>
      <c r="B44" s="10" t="s">
        <v>51</v>
      </c>
      <c r="C44" s="8" t="s">
        <v>27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 t="s">
        <v>28</v>
      </c>
    </row>
    <row r="45" spans="1:12" ht="80.25" customHeight="1" x14ac:dyDescent="0.25">
      <c r="A45" s="11" t="s">
        <v>102</v>
      </c>
      <c r="B45" s="20" t="s">
        <v>183</v>
      </c>
      <c r="C45" s="36" t="s">
        <v>184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 t="s">
        <v>122</v>
      </c>
    </row>
    <row r="46" spans="1:12" ht="80.25" customHeight="1" x14ac:dyDescent="0.25">
      <c r="A46" s="11" t="s">
        <v>102</v>
      </c>
      <c r="B46" s="27" t="s">
        <v>243</v>
      </c>
      <c r="C46" s="19" t="s">
        <v>244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 t="s">
        <v>122</v>
      </c>
    </row>
    <row r="47" spans="1:12" s="49" customFormat="1" ht="80.25" customHeight="1" x14ac:dyDescent="0.25">
      <c r="A47" s="9" t="s">
        <v>103</v>
      </c>
      <c r="B47" s="10" t="s">
        <v>52</v>
      </c>
      <c r="C47" s="8" t="s">
        <v>27</v>
      </c>
      <c r="D47" s="33">
        <f t="shared" ref="D47:K47" si="7">SUM(D48:D50)</f>
        <v>0</v>
      </c>
      <c r="E47" s="33">
        <f t="shared" si="7"/>
        <v>0</v>
      </c>
      <c r="F47" s="33">
        <f t="shared" si="7"/>
        <v>0</v>
      </c>
      <c r="G47" s="33">
        <f t="shared" si="7"/>
        <v>0</v>
      </c>
      <c r="H47" s="33">
        <f t="shared" si="7"/>
        <v>0</v>
      </c>
      <c r="I47" s="33">
        <f t="shared" si="7"/>
        <v>0</v>
      </c>
      <c r="J47" s="33">
        <f t="shared" si="7"/>
        <v>0</v>
      </c>
      <c r="K47" s="33">
        <f t="shared" si="7"/>
        <v>0</v>
      </c>
      <c r="L47" s="33" t="s">
        <v>28</v>
      </c>
    </row>
    <row r="48" spans="1:12" ht="80.25" customHeight="1" x14ac:dyDescent="0.25">
      <c r="A48" s="11" t="s">
        <v>103</v>
      </c>
      <c r="B48" s="20" t="s">
        <v>53</v>
      </c>
      <c r="C48" s="36" t="s">
        <v>54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 t="s">
        <v>122</v>
      </c>
    </row>
    <row r="49" spans="1:12" ht="80.25" customHeight="1" x14ac:dyDescent="0.25">
      <c r="A49" s="11" t="s">
        <v>103</v>
      </c>
      <c r="B49" s="20" t="s">
        <v>185</v>
      </c>
      <c r="C49" s="36" t="s">
        <v>186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 t="s">
        <v>122</v>
      </c>
    </row>
    <row r="50" spans="1:12" ht="80.25" customHeight="1" x14ac:dyDescent="0.25">
      <c r="A50" s="11" t="s">
        <v>103</v>
      </c>
      <c r="B50" s="20" t="s">
        <v>55</v>
      </c>
      <c r="C50" s="36" t="s">
        <v>56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 t="s">
        <v>122</v>
      </c>
    </row>
    <row r="51" spans="1:12" s="49" customFormat="1" ht="80.25" customHeight="1" x14ac:dyDescent="0.25">
      <c r="A51" s="9" t="s">
        <v>104</v>
      </c>
      <c r="B51" s="10" t="s">
        <v>57</v>
      </c>
      <c r="C51" s="8" t="s">
        <v>27</v>
      </c>
      <c r="D51" s="33">
        <f t="shared" ref="D51:K51" si="8">D52+D68+D65+D66</f>
        <v>0</v>
      </c>
      <c r="E51" s="33">
        <f t="shared" si="8"/>
        <v>2980</v>
      </c>
      <c r="F51" s="33">
        <f t="shared" si="8"/>
        <v>0</v>
      </c>
      <c r="G51" s="33">
        <f t="shared" si="8"/>
        <v>0</v>
      </c>
      <c r="H51" s="33">
        <f t="shared" si="8"/>
        <v>0</v>
      </c>
      <c r="I51" s="33">
        <f t="shared" si="8"/>
        <v>2333</v>
      </c>
      <c r="J51" s="33">
        <f t="shared" si="8"/>
        <v>0</v>
      </c>
      <c r="K51" s="33">
        <f t="shared" si="8"/>
        <v>0</v>
      </c>
      <c r="L51" s="33" t="s">
        <v>28</v>
      </c>
    </row>
    <row r="52" spans="1:12" s="49" customFormat="1" ht="80.25" customHeight="1" x14ac:dyDescent="0.25">
      <c r="A52" s="9" t="s">
        <v>92</v>
      </c>
      <c r="B52" s="10" t="s">
        <v>59</v>
      </c>
      <c r="C52" s="8" t="s">
        <v>27</v>
      </c>
      <c r="D52" s="33">
        <f t="shared" ref="D52:K52" si="9">SUM(D53:D61)</f>
        <v>0</v>
      </c>
      <c r="E52" s="33">
        <f t="shared" si="9"/>
        <v>2980</v>
      </c>
      <c r="F52" s="33">
        <f t="shared" si="9"/>
        <v>0</v>
      </c>
      <c r="G52" s="33">
        <f t="shared" si="9"/>
        <v>0</v>
      </c>
      <c r="H52" s="33">
        <f t="shared" si="9"/>
        <v>0</v>
      </c>
      <c r="I52" s="33">
        <f t="shared" si="9"/>
        <v>2333</v>
      </c>
      <c r="J52" s="33">
        <f t="shared" si="9"/>
        <v>0</v>
      </c>
      <c r="K52" s="33">
        <f t="shared" si="9"/>
        <v>0</v>
      </c>
      <c r="L52" s="33" t="s">
        <v>28</v>
      </c>
    </row>
    <row r="53" spans="1:12" ht="80.25" customHeight="1" x14ac:dyDescent="0.25">
      <c r="A53" s="11" t="s">
        <v>92</v>
      </c>
      <c r="B53" s="20" t="s">
        <v>60</v>
      </c>
      <c r="C53" s="36" t="s">
        <v>61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 t="s">
        <v>122</v>
      </c>
    </row>
    <row r="54" spans="1:12" ht="80.25" customHeight="1" x14ac:dyDescent="0.25">
      <c r="A54" s="11" t="s">
        <v>92</v>
      </c>
      <c r="B54" s="20" t="s">
        <v>187</v>
      </c>
      <c r="C54" s="36" t="s">
        <v>188</v>
      </c>
      <c r="D54" s="35">
        <v>0</v>
      </c>
      <c r="E54" s="35">
        <v>2980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 t="s">
        <v>219</v>
      </c>
    </row>
    <row r="55" spans="1:12" ht="80.25" customHeight="1" x14ac:dyDescent="0.25">
      <c r="A55" s="11" t="s">
        <v>92</v>
      </c>
      <c r="B55" s="20" t="s">
        <v>189</v>
      </c>
      <c r="C55" s="36" t="s">
        <v>190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 t="s">
        <v>122</v>
      </c>
    </row>
    <row r="56" spans="1:12" ht="80.25" customHeight="1" x14ac:dyDescent="0.25">
      <c r="A56" s="11" t="s">
        <v>92</v>
      </c>
      <c r="B56" s="27" t="s">
        <v>233</v>
      </c>
      <c r="C56" s="21" t="s">
        <v>223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 t="s">
        <v>122</v>
      </c>
    </row>
    <row r="57" spans="1:12" ht="80.25" customHeight="1" x14ac:dyDescent="0.25">
      <c r="A57" s="11" t="s">
        <v>92</v>
      </c>
      <c r="B57" s="27" t="s">
        <v>234</v>
      </c>
      <c r="C57" s="21" t="s">
        <v>224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 t="s">
        <v>122</v>
      </c>
    </row>
    <row r="58" spans="1:12" ht="80.25" customHeight="1" x14ac:dyDescent="0.25">
      <c r="A58" s="11" t="s">
        <v>92</v>
      </c>
      <c r="B58" s="20" t="s">
        <v>245</v>
      </c>
      <c r="C58" s="21" t="s">
        <v>225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 t="s">
        <v>122</v>
      </c>
    </row>
    <row r="59" spans="1:12" ht="80.25" customHeight="1" x14ac:dyDescent="0.25">
      <c r="A59" s="11" t="s">
        <v>92</v>
      </c>
      <c r="B59" s="27" t="s">
        <v>237</v>
      </c>
      <c r="C59" s="21" t="s">
        <v>226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 t="s">
        <v>122</v>
      </c>
    </row>
    <row r="60" spans="1:12" ht="80.25" customHeight="1" x14ac:dyDescent="0.25">
      <c r="A60" s="11" t="s">
        <v>92</v>
      </c>
      <c r="B60" s="27" t="s">
        <v>246</v>
      </c>
      <c r="C60" s="21" t="s">
        <v>247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 t="s">
        <v>122</v>
      </c>
    </row>
    <row r="61" spans="1:12" ht="80.25" customHeight="1" x14ac:dyDescent="0.25">
      <c r="A61" s="11" t="s">
        <v>92</v>
      </c>
      <c r="B61" s="20" t="s">
        <v>94</v>
      </c>
      <c r="C61" s="36" t="s">
        <v>62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2333</v>
      </c>
      <c r="J61" s="35">
        <v>0</v>
      </c>
      <c r="K61" s="35">
        <v>0</v>
      </c>
      <c r="L61" s="35" t="s">
        <v>171</v>
      </c>
    </row>
    <row r="62" spans="1:12" ht="80.25" customHeight="1" x14ac:dyDescent="0.25">
      <c r="A62" s="11" t="s">
        <v>92</v>
      </c>
      <c r="B62" s="27" t="s">
        <v>248</v>
      </c>
      <c r="C62" s="19" t="s">
        <v>249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 t="s">
        <v>122</v>
      </c>
    </row>
    <row r="63" spans="1:12" ht="80.25" customHeight="1" x14ac:dyDescent="0.25">
      <c r="A63" s="11" t="s">
        <v>92</v>
      </c>
      <c r="B63" s="27" t="s">
        <v>250</v>
      </c>
      <c r="C63" s="19" t="s">
        <v>251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 t="s">
        <v>122</v>
      </c>
    </row>
    <row r="64" spans="1:12" ht="80.25" customHeight="1" x14ac:dyDescent="0.25">
      <c r="A64" s="11" t="s">
        <v>92</v>
      </c>
      <c r="B64" s="27" t="s">
        <v>252</v>
      </c>
      <c r="C64" s="19" t="s">
        <v>253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 t="s">
        <v>122</v>
      </c>
    </row>
    <row r="65" spans="1:12" s="49" customFormat="1" ht="80.25" customHeight="1" x14ac:dyDescent="0.25">
      <c r="A65" s="9" t="s">
        <v>93</v>
      </c>
      <c r="B65" s="10" t="s">
        <v>64</v>
      </c>
      <c r="C65" s="8" t="s">
        <v>27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 t="s">
        <v>28</v>
      </c>
    </row>
    <row r="66" spans="1:12" s="49" customFormat="1" ht="80.25" customHeight="1" x14ac:dyDescent="0.25">
      <c r="A66" s="9" t="s">
        <v>105</v>
      </c>
      <c r="B66" s="10" t="s">
        <v>66</v>
      </c>
      <c r="C66" s="8" t="s">
        <v>27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 t="s">
        <v>28</v>
      </c>
    </row>
    <row r="67" spans="1:12" ht="80.25" customHeight="1" x14ac:dyDescent="0.25">
      <c r="A67" s="11" t="s">
        <v>105</v>
      </c>
      <c r="B67" s="27" t="s">
        <v>238</v>
      </c>
      <c r="C67" s="19" t="s">
        <v>227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 t="s">
        <v>122</v>
      </c>
    </row>
    <row r="68" spans="1:12" s="49" customFormat="1" ht="80.25" customHeight="1" x14ac:dyDescent="0.25">
      <c r="A68" s="9" t="s">
        <v>106</v>
      </c>
      <c r="B68" s="10" t="s">
        <v>68</v>
      </c>
      <c r="C68" s="8" t="s">
        <v>27</v>
      </c>
      <c r="D68" s="33">
        <f t="shared" ref="D68:K68" si="10">SUM(D69:D94)</f>
        <v>0</v>
      </c>
      <c r="E68" s="33">
        <f t="shared" si="10"/>
        <v>0</v>
      </c>
      <c r="F68" s="33">
        <f t="shared" si="10"/>
        <v>0</v>
      </c>
      <c r="G68" s="33">
        <f t="shared" si="10"/>
        <v>0</v>
      </c>
      <c r="H68" s="33">
        <f t="shared" si="10"/>
        <v>0</v>
      </c>
      <c r="I68" s="33">
        <f t="shared" si="10"/>
        <v>0</v>
      </c>
      <c r="J68" s="33">
        <f t="shared" si="10"/>
        <v>0</v>
      </c>
      <c r="K68" s="33">
        <f t="shared" si="10"/>
        <v>0</v>
      </c>
      <c r="L68" s="33" t="s">
        <v>28</v>
      </c>
    </row>
    <row r="69" spans="1:12" ht="80.25" customHeight="1" x14ac:dyDescent="0.25">
      <c r="A69" s="11" t="s">
        <v>106</v>
      </c>
      <c r="B69" s="20" t="s">
        <v>95</v>
      </c>
      <c r="C69" s="36" t="s">
        <v>69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 t="s">
        <v>122</v>
      </c>
    </row>
    <row r="70" spans="1:12" ht="80.25" customHeight="1" x14ac:dyDescent="0.25">
      <c r="A70" s="11" t="s">
        <v>106</v>
      </c>
      <c r="B70" s="20" t="s">
        <v>96</v>
      </c>
      <c r="C70" s="36" t="s">
        <v>70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 t="s">
        <v>122</v>
      </c>
    </row>
    <row r="71" spans="1:12" ht="80.25" customHeight="1" x14ac:dyDescent="0.25">
      <c r="A71" s="11" t="s">
        <v>106</v>
      </c>
      <c r="B71" s="20" t="s">
        <v>97</v>
      </c>
      <c r="C71" s="36" t="s">
        <v>71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 t="s">
        <v>122</v>
      </c>
    </row>
    <row r="72" spans="1:12" ht="80.25" customHeight="1" x14ac:dyDescent="0.25">
      <c r="A72" s="11" t="s">
        <v>106</v>
      </c>
      <c r="B72" s="20" t="s">
        <v>119</v>
      </c>
      <c r="C72" s="36" t="s">
        <v>72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 t="s">
        <v>122</v>
      </c>
    </row>
    <row r="73" spans="1:12" ht="80.25" customHeight="1" x14ac:dyDescent="0.25">
      <c r="A73" s="11" t="s">
        <v>106</v>
      </c>
      <c r="B73" s="20" t="s">
        <v>120</v>
      </c>
      <c r="C73" s="36" t="s">
        <v>73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 t="s">
        <v>122</v>
      </c>
    </row>
    <row r="74" spans="1:12" ht="80.25" customHeight="1" x14ac:dyDescent="0.25">
      <c r="A74" s="11" t="s">
        <v>106</v>
      </c>
      <c r="B74" s="20" t="s">
        <v>32</v>
      </c>
      <c r="C74" s="36" t="s">
        <v>33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 t="s">
        <v>122</v>
      </c>
    </row>
    <row r="75" spans="1:12" ht="80.25" customHeight="1" x14ac:dyDescent="0.25">
      <c r="A75" s="11" t="s">
        <v>106</v>
      </c>
      <c r="B75" s="20" t="s">
        <v>175</v>
      </c>
      <c r="C75" s="21" t="s">
        <v>176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 t="s">
        <v>122</v>
      </c>
    </row>
    <row r="76" spans="1:12" ht="80.25" customHeight="1" x14ac:dyDescent="0.25">
      <c r="A76" s="11" t="s">
        <v>106</v>
      </c>
      <c r="B76" s="20" t="s">
        <v>206</v>
      </c>
      <c r="C76" s="21" t="s">
        <v>207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 t="s">
        <v>122</v>
      </c>
    </row>
    <row r="77" spans="1:12" ht="80.25" customHeight="1" x14ac:dyDescent="0.25">
      <c r="A77" s="11" t="s">
        <v>106</v>
      </c>
      <c r="B77" s="20" t="s">
        <v>208</v>
      </c>
      <c r="C77" s="21" t="s">
        <v>209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 t="s">
        <v>122</v>
      </c>
    </row>
    <row r="78" spans="1:12" ht="80.25" customHeight="1" x14ac:dyDescent="0.25">
      <c r="A78" s="11" t="s">
        <v>106</v>
      </c>
      <c r="B78" s="20" t="s">
        <v>210</v>
      </c>
      <c r="C78" s="21" t="s">
        <v>211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 t="s">
        <v>122</v>
      </c>
    </row>
    <row r="79" spans="1:12" ht="80.25" customHeight="1" x14ac:dyDescent="0.25">
      <c r="A79" s="11" t="s">
        <v>106</v>
      </c>
      <c r="B79" s="20" t="s">
        <v>212</v>
      </c>
      <c r="C79" s="21" t="s">
        <v>213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 t="s">
        <v>122</v>
      </c>
    </row>
    <row r="80" spans="1:12" ht="80.25" customHeight="1" x14ac:dyDescent="0.25">
      <c r="A80" s="11" t="s">
        <v>106</v>
      </c>
      <c r="B80" s="27" t="s">
        <v>222</v>
      </c>
      <c r="C80" s="21" t="s">
        <v>214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 t="s">
        <v>122</v>
      </c>
    </row>
    <row r="81" spans="1:12" ht="80.25" customHeight="1" x14ac:dyDescent="0.25">
      <c r="A81" s="11" t="s">
        <v>106</v>
      </c>
      <c r="B81" s="20" t="s">
        <v>191</v>
      </c>
      <c r="C81" s="21" t="s">
        <v>192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 t="s">
        <v>122</v>
      </c>
    </row>
    <row r="82" spans="1:12" ht="80.25" customHeight="1" x14ac:dyDescent="0.25">
      <c r="A82" s="11" t="s">
        <v>106</v>
      </c>
      <c r="B82" s="20" t="s">
        <v>193</v>
      </c>
      <c r="C82" s="21" t="s">
        <v>194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 t="s">
        <v>122</v>
      </c>
    </row>
    <row r="83" spans="1:12" ht="80.25" customHeight="1" x14ac:dyDescent="0.25">
      <c r="A83" s="11" t="s">
        <v>106</v>
      </c>
      <c r="B83" s="20" t="s">
        <v>195</v>
      </c>
      <c r="C83" s="21" t="s">
        <v>196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 t="s">
        <v>122</v>
      </c>
    </row>
    <row r="84" spans="1:12" ht="80.25" customHeight="1" x14ac:dyDescent="0.25">
      <c r="A84" s="11" t="s">
        <v>106</v>
      </c>
      <c r="B84" s="20" t="s">
        <v>145</v>
      </c>
      <c r="C84" s="36" t="s">
        <v>146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 t="s">
        <v>122</v>
      </c>
    </row>
    <row r="85" spans="1:12" ht="80.25" customHeight="1" x14ac:dyDescent="0.25">
      <c r="A85" s="11" t="s">
        <v>106</v>
      </c>
      <c r="B85" s="20" t="s">
        <v>123</v>
      </c>
      <c r="C85" s="36" t="s">
        <v>147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 t="s">
        <v>122</v>
      </c>
    </row>
    <row r="86" spans="1:12" ht="80.25" customHeight="1" x14ac:dyDescent="0.25">
      <c r="A86" s="11" t="s">
        <v>106</v>
      </c>
      <c r="B86" s="20" t="s">
        <v>148</v>
      </c>
      <c r="C86" s="36" t="s">
        <v>149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 t="s">
        <v>122</v>
      </c>
    </row>
    <row r="87" spans="1:12" ht="80.25" customHeight="1" x14ac:dyDescent="0.25">
      <c r="A87" s="11" t="s">
        <v>106</v>
      </c>
      <c r="B87" s="20" t="s">
        <v>124</v>
      </c>
      <c r="C87" s="36" t="s">
        <v>150</v>
      </c>
      <c r="D87" s="35">
        <v>0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  <c r="L87" s="35" t="s">
        <v>122</v>
      </c>
    </row>
    <row r="88" spans="1:12" ht="80.25" customHeight="1" x14ac:dyDescent="0.25">
      <c r="A88" s="11" t="s">
        <v>106</v>
      </c>
      <c r="B88" s="27" t="s">
        <v>228</v>
      </c>
      <c r="C88" s="21" t="s">
        <v>229</v>
      </c>
      <c r="D88" s="35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 t="s">
        <v>122</v>
      </c>
    </row>
    <row r="89" spans="1:12" ht="80.25" customHeight="1" x14ac:dyDescent="0.25">
      <c r="A89" s="11" t="s">
        <v>106</v>
      </c>
      <c r="B89" s="27" t="s">
        <v>239</v>
      </c>
      <c r="C89" s="21" t="s">
        <v>240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  <c r="L89" s="35" t="s">
        <v>122</v>
      </c>
    </row>
    <row r="90" spans="1:12" ht="80.25" customHeight="1" x14ac:dyDescent="0.25">
      <c r="A90" s="11" t="s">
        <v>106</v>
      </c>
      <c r="B90" s="27" t="s">
        <v>254</v>
      </c>
      <c r="C90" s="21" t="s">
        <v>255</v>
      </c>
      <c r="D90" s="35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 t="s">
        <v>122</v>
      </c>
    </row>
    <row r="91" spans="1:12" ht="80.25" customHeight="1" x14ac:dyDescent="0.25">
      <c r="A91" s="11" t="s">
        <v>106</v>
      </c>
      <c r="B91" s="27" t="s">
        <v>256</v>
      </c>
      <c r="C91" s="21" t="s">
        <v>257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 t="s">
        <v>122</v>
      </c>
    </row>
    <row r="92" spans="1:12" ht="80.25" customHeight="1" x14ac:dyDescent="0.25">
      <c r="A92" s="11" t="s">
        <v>106</v>
      </c>
      <c r="B92" s="27" t="s">
        <v>258</v>
      </c>
      <c r="C92" s="21" t="s">
        <v>259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  <c r="L92" s="35" t="s">
        <v>122</v>
      </c>
    </row>
    <row r="93" spans="1:12" ht="80.25" customHeight="1" x14ac:dyDescent="0.25">
      <c r="A93" s="11" t="s">
        <v>106</v>
      </c>
      <c r="B93" s="27" t="s">
        <v>260</v>
      </c>
      <c r="C93" s="21" t="s">
        <v>261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 t="s">
        <v>122</v>
      </c>
    </row>
    <row r="94" spans="1:12" ht="80.25" customHeight="1" x14ac:dyDescent="0.25">
      <c r="A94" s="11" t="s">
        <v>106</v>
      </c>
      <c r="B94" s="20" t="s">
        <v>125</v>
      </c>
      <c r="C94" s="36" t="s">
        <v>151</v>
      </c>
      <c r="D94" s="35">
        <v>0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35">
        <v>0</v>
      </c>
      <c r="L94" s="35" t="s">
        <v>122</v>
      </c>
    </row>
    <row r="95" spans="1:12" s="49" customFormat="1" ht="80.25" customHeight="1" x14ac:dyDescent="0.25">
      <c r="A95" s="9" t="s">
        <v>107</v>
      </c>
      <c r="B95" s="14" t="s">
        <v>205</v>
      </c>
      <c r="C95" s="8" t="s">
        <v>27</v>
      </c>
      <c r="D95" s="33">
        <f>D96</f>
        <v>0</v>
      </c>
      <c r="E95" s="33">
        <f t="shared" ref="E95:K95" si="11">E96</f>
        <v>0</v>
      </c>
      <c r="F95" s="33">
        <f t="shared" si="11"/>
        <v>0</v>
      </c>
      <c r="G95" s="33">
        <f t="shared" si="11"/>
        <v>0</v>
      </c>
      <c r="H95" s="33">
        <f t="shared" si="11"/>
        <v>0</v>
      </c>
      <c r="I95" s="33">
        <f t="shared" si="11"/>
        <v>0</v>
      </c>
      <c r="J95" s="33">
        <f t="shared" si="11"/>
        <v>0</v>
      </c>
      <c r="K95" s="33">
        <f t="shared" si="11"/>
        <v>0</v>
      </c>
      <c r="L95" s="33" t="s">
        <v>28</v>
      </c>
    </row>
    <row r="96" spans="1:12" s="49" customFormat="1" ht="80.25" customHeight="1" x14ac:dyDescent="0.25">
      <c r="A96" s="22" t="s">
        <v>108</v>
      </c>
      <c r="B96" s="10" t="s">
        <v>74</v>
      </c>
      <c r="C96" s="12" t="s">
        <v>27</v>
      </c>
      <c r="D96" s="33">
        <f t="shared" ref="D96:J96" si="12">D97+D98</f>
        <v>0</v>
      </c>
      <c r="E96" s="33">
        <f t="shared" si="12"/>
        <v>0</v>
      </c>
      <c r="F96" s="33">
        <f t="shared" si="12"/>
        <v>0</v>
      </c>
      <c r="G96" s="33">
        <f t="shared" si="12"/>
        <v>0</v>
      </c>
      <c r="H96" s="33">
        <f t="shared" si="12"/>
        <v>0</v>
      </c>
      <c r="I96" s="33">
        <f t="shared" si="12"/>
        <v>0</v>
      </c>
      <c r="J96" s="33">
        <f t="shared" si="12"/>
        <v>0</v>
      </c>
      <c r="K96" s="33">
        <f>K97+K98</f>
        <v>0</v>
      </c>
      <c r="L96" s="33" t="s">
        <v>28</v>
      </c>
    </row>
    <row r="97" spans="1:12" s="49" customFormat="1" ht="80.25" customHeight="1" x14ac:dyDescent="0.25">
      <c r="A97" s="23" t="s">
        <v>109</v>
      </c>
      <c r="B97" s="10" t="s">
        <v>75</v>
      </c>
      <c r="C97" s="12" t="s">
        <v>27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 t="s">
        <v>28</v>
      </c>
    </row>
    <row r="98" spans="1:12" s="49" customFormat="1" ht="80.25" customHeight="1" x14ac:dyDescent="0.25">
      <c r="A98" s="23" t="s">
        <v>110</v>
      </c>
      <c r="B98" s="10" t="s">
        <v>76</v>
      </c>
      <c r="C98" s="12" t="s">
        <v>27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 t="s">
        <v>28</v>
      </c>
    </row>
    <row r="99" spans="1:12" s="49" customFormat="1" ht="80.25" customHeight="1" x14ac:dyDescent="0.25">
      <c r="A99" s="30" t="s">
        <v>110</v>
      </c>
      <c r="B99" s="31" t="s">
        <v>262</v>
      </c>
      <c r="C99" s="32" t="s">
        <v>263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 t="s">
        <v>122</v>
      </c>
    </row>
    <row r="100" spans="1:12" s="49" customFormat="1" ht="80.25" customHeight="1" x14ac:dyDescent="0.25">
      <c r="A100" s="22" t="s">
        <v>202</v>
      </c>
      <c r="B100" s="10" t="s">
        <v>74</v>
      </c>
      <c r="C100" s="12" t="s">
        <v>27</v>
      </c>
      <c r="D100" s="33">
        <f t="shared" ref="D100:K100" si="13">D101+D102</f>
        <v>0</v>
      </c>
      <c r="E100" s="33">
        <f t="shared" si="13"/>
        <v>0</v>
      </c>
      <c r="F100" s="33">
        <f t="shared" si="13"/>
        <v>0</v>
      </c>
      <c r="G100" s="33">
        <f t="shared" si="13"/>
        <v>0</v>
      </c>
      <c r="H100" s="33">
        <f t="shared" si="13"/>
        <v>0</v>
      </c>
      <c r="I100" s="33">
        <f t="shared" si="13"/>
        <v>0</v>
      </c>
      <c r="J100" s="33">
        <f t="shared" si="13"/>
        <v>0</v>
      </c>
      <c r="K100" s="33">
        <f t="shared" si="13"/>
        <v>0</v>
      </c>
      <c r="L100" s="33" t="s">
        <v>28</v>
      </c>
    </row>
    <row r="101" spans="1:12" s="49" customFormat="1" ht="80.25" customHeight="1" x14ac:dyDescent="0.25">
      <c r="A101" s="23" t="s">
        <v>203</v>
      </c>
      <c r="B101" s="10" t="s">
        <v>75</v>
      </c>
      <c r="C101" s="12" t="s">
        <v>27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 t="s">
        <v>28</v>
      </c>
    </row>
    <row r="102" spans="1:12" s="49" customFormat="1" ht="80.25" customHeight="1" x14ac:dyDescent="0.25">
      <c r="A102" s="23" t="s">
        <v>204</v>
      </c>
      <c r="B102" s="10" t="s">
        <v>76</v>
      </c>
      <c r="C102" s="12" t="s">
        <v>27</v>
      </c>
      <c r="D102" s="33">
        <v>0</v>
      </c>
      <c r="E102" s="33">
        <v>0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 t="s">
        <v>28</v>
      </c>
    </row>
    <row r="103" spans="1:12" s="49" customFormat="1" ht="80.25" customHeight="1" x14ac:dyDescent="0.25">
      <c r="A103" s="9" t="s">
        <v>111</v>
      </c>
      <c r="B103" s="10" t="s">
        <v>77</v>
      </c>
      <c r="C103" s="12" t="s">
        <v>27</v>
      </c>
      <c r="D103" s="33">
        <f t="shared" ref="D103:K103" si="14">D104+D105+D106+D107</f>
        <v>0</v>
      </c>
      <c r="E103" s="33">
        <f t="shared" si="14"/>
        <v>0</v>
      </c>
      <c r="F103" s="33">
        <f t="shared" si="14"/>
        <v>0</v>
      </c>
      <c r="G103" s="33">
        <f t="shared" si="14"/>
        <v>0</v>
      </c>
      <c r="H103" s="33">
        <f t="shared" si="14"/>
        <v>0</v>
      </c>
      <c r="I103" s="33">
        <f t="shared" si="14"/>
        <v>0</v>
      </c>
      <c r="J103" s="33">
        <f t="shared" si="14"/>
        <v>0</v>
      </c>
      <c r="K103" s="33">
        <f t="shared" si="14"/>
        <v>0</v>
      </c>
      <c r="L103" s="33" t="s">
        <v>28</v>
      </c>
    </row>
    <row r="104" spans="1:12" s="49" customFormat="1" ht="80.25" customHeight="1" x14ac:dyDescent="0.25">
      <c r="A104" s="9" t="s">
        <v>112</v>
      </c>
      <c r="B104" s="10" t="s">
        <v>78</v>
      </c>
      <c r="C104" s="12" t="s">
        <v>27</v>
      </c>
      <c r="D104" s="33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 t="s">
        <v>28</v>
      </c>
    </row>
    <row r="105" spans="1:12" s="49" customFormat="1" ht="80.25" customHeight="1" x14ac:dyDescent="0.25">
      <c r="A105" s="9" t="s">
        <v>113</v>
      </c>
      <c r="B105" s="10" t="s">
        <v>79</v>
      </c>
      <c r="C105" s="12" t="s">
        <v>27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 t="s">
        <v>28</v>
      </c>
    </row>
    <row r="106" spans="1:12" s="49" customFormat="1" ht="80.25" customHeight="1" x14ac:dyDescent="0.25">
      <c r="A106" s="9" t="s">
        <v>114</v>
      </c>
      <c r="B106" s="10" t="s">
        <v>80</v>
      </c>
      <c r="C106" s="15" t="s">
        <v>27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 t="s">
        <v>28</v>
      </c>
    </row>
    <row r="107" spans="1:12" s="49" customFormat="1" ht="80.25" customHeight="1" x14ac:dyDescent="0.25">
      <c r="A107" s="9" t="s">
        <v>115</v>
      </c>
      <c r="B107" s="10" t="s">
        <v>82</v>
      </c>
      <c r="C107" s="15" t="s">
        <v>27</v>
      </c>
      <c r="D107" s="33">
        <f t="shared" ref="D107:K107" si="15">SUM(D108:D108)</f>
        <v>0</v>
      </c>
      <c r="E107" s="33">
        <f t="shared" si="15"/>
        <v>0</v>
      </c>
      <c r="F107" s="33">
        <f t="shared" si="15"/>
        <v>0</v>
      </c>
      <c r="G107" s="33">
        <f t="shared" si="15"/>
        <v>0</v>
      </c>
      <c r="H107" s="33">
        <f t="shared" si="15"/>
        <v>0</v>
      </c>
      <c r="I107" s="33">
        <f t="shared" si="15"/>
        <v>0</v>
      </c>
      <c r="J107" s="33">
        <f t="shared" si="15"/>
        <v>0</v>
      </c>
      <c r="K107" s="33">
        <f t="shared" si="15"/>
        <v>0</v>
      </c>
      <c r="L107" s="33" t="s">
        <v>28</v>
      </c>
    </row>
    <row r="108" spans="1:12" ht="80.25" customHeight="1" x14ac:dyDescent="0.25">
      <c r="A108" s="11" t="s">
        <v>115</v>
      </c>
      <c r="B108" s="20" t="s">
        <v>121</v>
      </c>
      <c r="C108" s="13" t="s">
        <v>81</v>
      </c>
      <c r="D108" s="35">
        <v>0</v>
      </c>
      <c r="E108" s="35">
        <v>0</v>
      </c>
      <c r="F108" s="35">
        <v>0</v>
      </c>
      <c r="G108" s="35">
        <v>0</v>
      </c>
      <c r="H108" s="35">
        <v>0</v>
      </c>
      <c r="I108" s="35">
        <v>0</v>
      </c>
      <c r="J108" s="35">
        <v>0</v>
      </c>
      <c r="K108" s="35">
        <v>0</v>
      </c>
      <c r="L108" s="35" t="s">
        <v>122</v>
      </c>
    </row>
    <row r="109" spans="1:12" s="49" customFormat="1" ht="80.25" customHeight="1" x14ac:dyDescent="0.25">
      <c r="A109" s="9" t="s">
        <v>116</v>
      </c>
      <c r="B109" s="14" t="s">
        <v>83</v>
      </c>
      <c r="C109" s="16" t="s">
        <v>27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 t="s">
        <v>28</v>
      </c>
    </row>
    <row r="110" spans="1:12" s="49" customFormat="1" ht="80.25" customHeight="1" x14ac:dyDescent="0.25">
      <c r="A110" s="9" t="s">
        <v>117</v>
      </c>
      <c r="B110" s="14" t="s">
        <v>84</v>
      </c>
      <c r="C110" s="15" t="s">
        <v>27</v>
      </c>
      <c r="D110" s="33">
        <f>SUM(D111:D178)</f>
        <v>0</v>
      </c>
      <c r="E110" s="33">
        <f t="shared" ref="E110:K110" si="16">SUM(E111:E178)</f>
        <v>0</v>
      </c>
      <c r="F110" s="33">
        <f t="shared" si="16"/>
        <v>0</v>
      </c>
      <c r="G110" s="33">
        <f t="shared" si="16"/>
        <v>0</v>
      </c>
      <c r="H110" s="33">
        <f t="shared" si="16"/>
        <v>0</v>
      </c>
      <c r="I110" s="33">
        <f t="shared" si="16"/>
        <v>0</v>
      </c>
      <c r="J110" s="33">
        <f t="shared" si="16"/>
        <v>0</v>
      </c>
      <c r="K110" s="33">
        <f t="shared" si="16"/>
        <v>0</v>
      </c>
      <c r="L110" s="33" t="s">
        <v>28</v>
      </c>
    </row>
    <row r="111" spans="1:12" ht="80.25" customHeight="1" x14ac:dyDescent="0.25">
      <c r="A111" s="11" t="s">
        <v>117</v>
      </c>
      <c r="B111" s="20" t="s">
        <v>173</v>
      </c>
      <c r="C111" s="19" t="s">
        <v>174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 t="s">
        <v>122</v>
      </c>
    </row>
    <row r="112" spans="1:12" ht="80.25" customHeight="1" x14ac:dyDescent="0.25">
      <c r="A112" s="11" t="s">
        <v>117</v>
      </c>
      <c r="B112" s="20" t="s">
        <v>220</v>
      </c>
      <c r="C112" s="24" t="s">
        <v>221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 t="s">
        <v>122</v>
      </c>
    </row>
    <row r="113" spans="1:12" ht="80.25" customHeight="1" x14ac:dyDescent="0.25">
      <c r="A113" s="11" t="s">
        <v>117</v>
      </c>
      <c r="B113" s="20" t="s">
        <v>235</v>
      </c>
      <c r="C113" s="19" t="s">
        <v>236</v>
      </c>
      <c r="D113" s="35">
        <v>0</v>
      </c>
      <c r="E113" s="35">
        <v>0</v>
      </c>
      <c r="F113" s="35">
        <v>0</v>
      </c>
      <c r="G113" s="35">
        <v>0</v>
      </c>
      <c r="H113" s="35">
        <v>0</v>
      </c>
      <c r="I113" s="35">
        <v>0</v>
      </c>
      <c r="J113" s="35">
        <v>0</v>
      </c>
      <c r="K113" s="35">
        <v>0</v>
      </c>
      <c r="L113" s="35" t="s">
        <v>122</v>
      </c>
    </row>
    <row r="114" spans="1:12" ht="80.25" customHeight="1" x14ac:dyDescent="0.25">
      <c r="A114" s="11" t="s">
        <v>117</v>
      </c>
      <c r="B114" s="20" t="s">
        <v>126</v>
      </c>
      <c r="C114" s="19" t="s">
        <v>152</v>
      </c>
      <c r="D114" s="35">
        <v>0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v>0</v>
      </c>
      <c r="K114" s="35">
        <v>0</v>
      </c>
      <c r="L114" s="35" t="s">
        <v>198</v>
      </c>
    </row>
    <row r="115" spans="1:12" ht="80.25" customHeight="1" x14ac:dyDescent="0.25">
      <c r="A115" s="11" t="s">
        <v>117</v>
      </c>
      <c r="B115" s="20" t="s">
        <v>127</v>
      </c>
      <c r="C115" s="19" t="s">
        <v>153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J115" s="35">
        <v>0</v>
      </c>
      <c r="K115" s="35">
        <v>0</v>
      </c>
      <c r="L115" s="35" t="s">
        <v>198</v>
      </c>
    </row>
    <row r="116" spans="1:12" ht="80.25" customHeight="1" x14ac:dyDescent="0.25">
      <c r="A116" s="11" t="s">
        <v>117</v>
      </c>
      <c r="B116" s="20" t="s">
        <v>128</v>
      </c>
      <c r="C116" s="17" t="s">
        <v>154</v>
      </c>
      <c r="D116" s="35">
        <v>0</v>
      </c>
      <c r="E116" s="35"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K116" s="35">
        <v>0</v>
      </c>
      <c r="L116" s="35" t="s">
        <v>122</v>
      </c>
    </row>
    <row r="117" spans="1:12" ht="80.25" customHeight="1" x14ac:dyDescent="0.25">
      <c r="A117" s="11" t="s">
        <v>117</v>
      </c>
      <c r="B117" s="20" t="s">
        <v>129</v>
      </c>
      <c r="C117" s="17" t="s">
        <v>155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 t="s">
        <v>122</v>
      </c>
    </row>
    <row r="118" spans="1:12" ht="80.25" customHeight="1" x14ac:dyDescent="0.25">
      <c r="A118" s="11" t="s">
        <v>117</v>
      </c>
      <c r="B118" s="20" t="s">
        <v>130</v>
      </c>
      <c r="C118" s="17" t="s">
        <v>156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 t="s">
        <v>122</v>
      </c>
    </row>
    <row r="119" spans="1:12" ht="80.25" customHeight="1" x14ac:dyDescent="0.25">
      <c r="A119" s="11" t="s">
        <v>117</v>
      </c>
      <c r="B119" s="20" t="s">
        <v>131</v>
      </c>
      <c r="C119" s="17" t="s">
        <v>157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35">
        <v>0</v>
      </c>
      <c r="L119" s="35" t="s">
        <v>122</v>
      </c>
    </row>
    <row r="120" spans="1:12" ht="80.25" customHeight="1" x14ac:dyDescent="0.25">
      <c r="A120" s="11" t="s">
        <v>117</v>
      </c>
      <c r="B120" s="20" t="s">
        <v>132</v>
      </c>
      <c r="C120" s="17" t="s">
        <v>158</v>
      </c>
      <c r="D120" s="35">
        <v>0</v>
      </c>
      <c r="E120" s="35">
        <v>0</v>
      </c>
      <c r="F120" s="35">
        <v>0</v>
      </c>
      <c r="G120" s="35">
        <v>0</v>
      </c>
      <c r="H120" s="35">
        <v>0</v>
      </c>
      <c r="I120" s="35">
        <v>0</v>
      </c>
      <c r="J120" s="35">
        <v>0</v>
      </c>
      <c r="K120" s="35">
        <v>0</v>
      </c>
      <c r="L120" s="35" t="s">
        <v>122</v>
      </c>
    </row>
    <row r="121" spans="1:12" ht="80.25" customHeight="1" x14ac:dyDescent="0.25">
      <c r="A121" s="11" t="s">
        <v>117</v>
      </c>
      <c r="B121" s="20" t="s">
        <v>133</v>
      </c>
      <c r="C121" s="17" t="s">
        <v>159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35">
        <v>0</v>
      </c>
      <c r="L121" s="35" t="s">
        <v>122</v>
      </c>
    </row>
    <row r="122" spans="1:12" ht="80.25" customHeight="1" x14ac:dyDescent="0.25">
      <c r="A122" s="11" t="s">
        <v>117</v>
      </c>
      <c r="B122" s="20" t="s">
        <v>134</v>
      </c>
      <c r="C122" s="17" t="s">
        <v>160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v>0</v>
      </c>
      <c r="J122" s="35">
        <v>0</v>
      </c>
      <c r="K122" s="35">
        <v>0</v>
      </c>
      <c r="L122" s="35" t="s">
        <v>122</v>
      </c>
    </row>
    <row r="123" spans="1:12" ht="80.25" customHeight="1" x14ac:dyDescent="0.25">
      <c r="A123" s="11" t="s">
        <v>117</v>
      </c>
      <c r="B123" s="20" t="s">
        <v>172</v>
      </c>
      <c r="C123" s="17" t="s">
        <v>85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35">
        <v>0</v>
      </c>
      <c r="J123" s="35">
        <v>0</v>
      </c>
      <c r="K123" s="35">
        <v>0</v>
      </c>
      <c r="L123" s="35" t="s">
        <v>122</v>
      </c>
    </row>
    <row r="124" spans="1:12" ht="80.25" customHeight="1" x14ac:dyDescent="0.25">
      <c r="A124" s="11" t="s">
        <v>117</v>
      </c>
      <c r="B124" s="20" t="s">
        <v>86</v>
      </c>
      <c r="C124" s="17" t="s">
        <v>87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  <c r="K124" s="35">
        <v>0</v>
      </c>
      <c r="L124" s="35" t="s">
        <v>122</v>
      </c>
    </row>
    <row r="125" spans="1:12" ht="80.25" customHeight="1" x14ac:dyDescent="0.25">
      <c r="A125" s="11" t="s">
        <v>117</v>
      </c>
      <c r="B125" s="20" t="s">
        <v>135</v>
      </c>
      <c r="C125" s="17" t="s">
        <v>161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0</v>
      </c>
      <c r="J125" s="35">
        <v>0</v>
      </c>
      <c r="K125" s="35">
        <v>0</v>
      </c>
      <c r="L125" s="35" t="s">
        <v>122</v>
      </c>
    </row>
    <row r="126" spans="1:12" ht="80.25" customHeight="1" x14ac:dyDescent="0.25">
      <c r="A126" s="11" t="s">
        <v>117</v>
      </c>
      <c r="B126" s="20" t="s">
        <v>136</v>
      </c>
      <c r="C126" s="17" t="s">
        <v>162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>
        <v>0</v>
      </c>
      <c r="K126" s="35">
        <v>0</v>
      </c>
      <c r="L126" s="35" t="s">
        <v>122</v>
      </c>
    </row>
    <row r="127" spans="1:12" ht="80.25" customHeight="1" x14ac:dyDescent="0.25">
      <c r="A127" s="11" t="s">
        <v>117</v>
      </c>
      <c r="B127" s="27" t="s">
        <v>136</v>
      </c>
      <c r="C127" s="21" t="s">
        <v>230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 t="s">
        <v>122</v>
      </c>
    </row>
    <row r="128" spans="1:12" ht="80.25" customHeight="1" x14ac:dyDescent="0.25">
      <c r="A128" s="11" t="s">
        <v>117</v>
      </c>
      <c r="B128" s="20" t="s">
        <v>137</v>
      </c>
      <c r="C128" s="17" t="s">
        <v>163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 t="s">
        <v>122</v>
      </c>
    </row>
    <row r="129" spans="1:12" ht="80.25" customHeight="1" x14ac:dyDescent="0.25">
      <c r="A129" s="11" t="s">
        <v>117</v>
      </c>
      <c r="B129" s="20" t="s">
        <v>138</v>
      </c>
      <c r="C129" s="17" t="s">
        <v>164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35" t="s">
        <v>122</v>
      </c>
    </row>
    <row r="130" spans="1:12" ht="80.25" customHeight="1" x14ac:dyDescent="0.25">
      <c r="A130" s="11" t="s">
        <v>117</v>
      </c>
      <c r="B130" s="20" t="s">
        <v>139</v>
      </c>
      <c r="C130" s="17" t="s">
        <v>165</v>
      </c>
      <c r="D130" s="35">
        <v>0</v>
      </c>
      <c r="E130" s="35">
        <v>0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  <c r="K130" s="35">
        <v>0</v>
      </c>
      <c r="L130" s="35" t="s">
        <v>122</v>
      </c>
    </row>
    <row r="131" spans="1:12" ht="80.25" customHeight="1" x14ac:dyDescent="0.25">
      <c r="A131" s="11" t="s">
        <v>117</v>
      </c>
      <c r="B131" s="20" t="s">
        <v>140</v>
      </c>
      <c r="C131" s="17" t="s">
        <v>166</v>
      </c>
      <c r="D131" s="35">
        <v>0</v>
      </c>
      <c r="E131" s="35">
        <v>0</v>
      </c>
      <c r="F131" s="35">
        <v>0</v>
      </c>
      <c r="G131" s="35">
        <v>0</v>
      </c>
      <c r="H131" s="35">
        <v>0</v>
      </c>
      <c r="I131" s="35">
        <v>0</v>
      </c>
      <c r="J131" s="35">
        <v>0</v>
      </c>
      <c r="K131" s="35">
        <v>0</v>
      </c>
      <c r="L131" s="35" t="s">
        <v>122</v>
      </c>
    </row>
    <row r="132" spans="1:12" ht="80.25" customHeight="1" x14ac:dyDescent="0.25">
      <c r="A132" s="11" t="s">
        <v>117</v>
      </c>
      <c r="B132" s="20" t="s">
        <v>141</v>
      </c>
      <c r="C132" s="17" t="s">
        <v>167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35">
        <v>0</v>
      </c>
      <c r="L132" s="35" t="s">
        <v>122</v>
      </c>
    </row>
    <row r="133" spans="1:12" ht="80.25" customHeight="1" x14ac:dyDescent="0.25">
      <c r="A133" s="11" t="s">
        <v>117</v>
      </c>
      <c r="B133" s="20" t="s">
        <v>142</v>
      </c>
      <c r="C133" s="17" t="s">
        <v>168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 t="s">
        <v>122</v>
      </c>
    </row>
    <row r="134" spans="1:12" ht="80.25" customHeight="1" x14ac:dyDescent="0.25">
      <c r="A134" s="11" t="s">
        <v>117</v>
      </c>
      <c r="B134" s="20" t="s">
        <v>143</v>
      </c>
      <c r="C134" s="17" t="s">
        <v>169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 t="s">
        <v>122</v>
      </c>
    </row>
    <row r="135" spans="1:12" ht="80.25" customHeight="1" x14ac:dyDescent="0.25">
      <c r="A135" s="11" t="s">
        <v>117</v>
      </c>
      <c r="B135" s="20" t="s">
        <v>144</v>
      </c>
      <c r="C135" s="17" t="s">
        <v>170</v>
      </c>
      <c r="D135" s="35">
        <v>0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J135" s="35">
        <v>0</v>
      </c>
      <c r="K135" s="35">
        <v>0</v>
      </c>
      <c r="L135" s="35" t="s">
        <v>122</v>
      </c>
    </row>
    <row r="136" spans="1:12" ht="80.25" customHeight="1" x14ac:dyDescent="0.25">
      <c r="A136" s="11" t="s">
        <v>117</v>
      </c>
      <c r="B136" s="20" t="s">
        <v>215</v>
      </c>
      <c r="C136" s="19" t="s">
        <v>216</v>
      </c>
      <c r="D136" s="35">
        <v>0</v>
      </c>
      <c r="E136" s="35">
        <v>0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  <c r="K136" s="35">
        <v>0</v>
      </c>
      <c r="L136" s="35" t="s">
        <v>122</v>
      </c>
    </row>
    <row r="137" spans="1:12" ht="80.25" customHeight="1" x14ac:dyDescent="0.25">
      <c r="A137" s="11" t="s">
        <v>117</v>
      </c>
      <c r="B137" s="20" t="s">
        <v>217</v>
      </c>
      <c r="C137" s="19" t="s">
        <v>218</v>
      </c>
      <c r="D137" s="35">
        <v>0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5">
        <v>0</v>
      </c>
      <c r="L137" s="35" t="s">
        <v>122</v>
      </c>
    </row>
    <row r="138" spans="1:12" ht="80.25" customHeight="1" x14ac:dyDescent="0.25">
      <c r="A138" s="11" t="s">
        <v>117</v>
      </c>
      <c r="B138" s="20" t="s">
        <v>88</v>
      </c>
      <c r="C138" s="19" t="s">
        <v>197</v>
      </c>
      <c r="D138" s="35">
        <v>0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J138" s="35">
        <v>0</v>
      </c>
      <c r="K138" s="35">
        <v>0</v>
      </c>
      <c r="L138" s="35" t="s">
        <v>198</v>
      </c>
    </row>
    <row r="139" spans="1:12" ht="80.25" customHeight="1" x14ac:dyDescent="0.25">
      <c r="A139" s="11" t="s">
        <v>117</v>
      </c>
      <c r="B139" s="27" t="s">
        <v>264</v>
      </c>
      <c r="C139" s="19" t="s">
        <v>265</v>
      </c>
      <c r="D139" s="35">
        <v>0</v>
      </c>
      <c r="E139" s="35">
        <v>0</v>
      </c>
      <c r="F139" s="35">
        <v>0</v>
      </c>
      <c r="G139" s="35">
        <v>0</v>
      </c>
      <c r="H139" s="35">
        <v>0</v>
      </c>
      <c r="I139" s="35">
        <v>0</v>
      </c>
      <c r="J139" s="35">
        <v>0</v>
      </c>
      <c r="K139" s="35">
        <v>0</v>
      </c>
      <c r="L139" s="35" t="s">
        <v>198</v>
      </c>
    </row>
    <row r="140" spans="1:12" ht="80.25" customHeight="1" x14ac:dyDescent="0.25">
      <c r="A140" s="11" t="s">
        <v>117</v>
      </c>
      <c r="B140" s="27" t="s">
        <v>266</v>
      </c>
      <c r="C140" s="19" t="s">
        <v>267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35">
        <v>0</v>
      </c>
      <c r="J140" s="35">
        <v>0</v>
      </c>
      <c r="K140" s="35">
        <v>0</v>
      </c>
      <c r="L140" s="35" t="s">
        <v>198</v>
      </c>
    </row>
    <row r="141" spans="1:12" ht="80.25" customHeight="1" x14ac:dyDescent="0.25">
      <c r="A141" s="11" t="s">
        <v>117</v>
      </c>
      <c r="B141" s="27" t="s">
        <v>268</v>
      </c>
      <c r="C141" s="19" t="s">
        <v>269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 t="s">
        <v>198</v>
      </c>
    </row>
    <row r="142" spans="1:12" ht="80.25" customHeight="1" x14ac:dyDescent="0.25">
      <c r="A142" s="11" t="s">
        <v>117</v>
      </c>
      <c r="B142" s="27" t="s">
        <v>270</v>
      </c>
      <c r="C142" s="19" t="s">
        <v>271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 t="s">
        <v>198</v>
      </c>
    </row>
    <row r="143" spans="1:12" ht="80.25" customHeight="1" x14ac:dyDescent="0.25">
      <c r="A143" s="11" t="s">
        <v>117</v>
      </c>
      <c r="B143" s="27" t="s">
        <v>272</v>
      </c>
      <c r="C143" s="19" t="s">
        <v>273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 t="s">
        <v>198</v>
      </c>
    </row>
    <row r="144" spans="1:12" ht="80.25" customHeight="1" x14ac:dyDescent="0.25">
      <c r="A144" s="11" t="s">
        <v>117</v>
      </c>
      <c r="B144" s="27" t="s">
        <v>274</v>
      </c>
      <c r="C144" s="19" t="s">
        <v>275</v>
      </c>
      <c r="D144" s="35">
        <v>0</v>
      </c>
      <c r="E144" s="35">
        <v>0</v>
      </c>
      <c r="F144" s="35">
        <v>0</v>
      </c>
      <c r="G144" s="35">
        <v>0</v>
      </c>
      <c r="H144" s="35">
        <v>0</v>
      </c>
      <c r="I144" s="35">
        <v>0</v>
      </c>
      <c r="J144" s="35">
        <v>0</v>
      </c>
      <c r="K144" s="35">
        <v>0</v>
      </c>
      <c r="L144" s="35" t="s">
        <v>198</v>
      </c>
    </row>
    <row r="145" spans="1:12" ht="80.25" customHeight="1" x14ac:dyDescent="0.25">
      <c r="A145" s="11" t="s">
        <v>117</v>
      </c>
      <c r="B145" s="27" t="s">
        <v>276</v>
      </c>
      <c r="C145" s="19" t="s">
        <v>277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35" t="s">
        <v>198</v>
      </c>
    </row>
    <row r="146" spans="1:12" ht="80.25" customHeight="1" x14ac:dyDescent="0.25">
      <c r="A146" s="11" t="s">
        <v>117</v>
      </c>
      <c r="B146" s="27" t="s">
        <v>278</v>
      </c>
      <c r="C146" s="19" t="s">
        <v>279</v>
      </c>
      <c r="D146" s="35">
        <v>0</v>
      </c>
      <c r="E146" s="35">
        <v>0</v>
      </c>
      <c r="F146" s="35">
        <v>0</v>
      </c>
      <c r="G146" s="35">
        <v>0</v>
      </c>
      <c r="H146" s="35">
        <v>0</v>
      </c>
      <c r="I146" s="35">
        <v>0</v>
      </c>
      <c r="J146" s="35">
        <v>0</v>
      </c>
      <c r="K146" s="35">
        <v>0</v>
      </c>
      <c r="L146" s="35" t="s">
        <v>198</v>
      </c>
    </row>
    <row r="147" spans="1:12" ht="80.25" customHeight="1" x14ac:dyDescent="0.25">
      <c r="A147" s="11" t="s">
        <v>117</v>
      </c>
      <c r="B147" s="27" t="s">
        <v>280</v>
      </c>
      <c r="C147" s="19" t="s">
        <v>281</v>
      </c>
      <c r="D147" s="35">
        <v>0</v>
      </c>
      <c r="E147" s="35">
        <v>0</v>
      </c>
      <c r="F147" s="35">
        <v>0</v>
      </c>
      <c r="G147" s="35">
        <v>0</v>
      </c>
      <c r="H147" s="35">
        <v>0</v>
      </c>
      <c r="I147" s="35">
        <v>0</v>
      </c>
      <c r="J147" s="35">
        <v>0</v>
      </c>
      <c r="K147" s="35">
        <v>0</v>
      </c>
      <c r="L147" s="35" t="s">
        <v>198</v>
      </c>
    </row>
    <row r="148" spans="1:12" ht="80.25" customHeight="1" x14ac:dyDescent="0.25">
      <c r="A148" s="11" t="s">
        <v>117</v>
      </c>
      <c r="B148" s="27" t="s">
        <v>282</v>
      </c>
      <c r="C148" s="19" t="s">
        <v>283</v>
      </c>
      <c r="D148" s="35">
        <v>0</v>
      </c>
      <c r="E148" s="35">
        <v>0</v>
      </c>
      <c r="F148" s="35">
        <v>0</v>
      </c>
      <c r="G148" s="35">
        <v>0</v>
      </c>
      <c r="H148" s="35">
        <v>0</v>
      </c>
      <c r="I148" s="35">
        <v>0</v>
      </c>
      <c r="J148" s="35">
        <v>0</v>
      </c>
      <c r="K148" s="35">
        <v>0</v>
      </c>
      <c r="L148" s="35" t="s">
        <v>198</v>
      </c>
    </row>
    <row r="149" spans="1:12" ht="80.25" customHeight="1" x14ac:dyDescent="0.25">
      <c r="A149" s="11" t="s">
        <v>117</v>
      </c>
      <c r="B149" s="27" t="s">
        <v>284</v>
      </c>
      <c r="C149" s="19" t="s">
        <v>285</v>
      </c>
      <c r="D149" s="35">
        <v>0</v>
      </c>
      <c r="E149" s="35">
        <v>0</v>
      </c>
      <c r="F149" s="35">
        <v>0</v>
      </c>
      <c r="G149" s="35">
        <v>0</v>
      </c>
      <c r="H149" s="35">
        <v>0</v>
      </c>
      <c r="I149" s="35">
        <v>0</v>
      </c>
      <c r="J149" s="35">
        <v>0</v>
      </c>
      <c r="K149" s="35">
        <v>0</v>
      </c>
      <c r="L149" s="35" t="s">
        <v>198</v>
      </c>
    </row>
    <row r="150" spans="1:12" ht="80.25" customHeight="1" x14ac:dyDescent="0.25">
      <c r="A150" s="11" t="s">
        <v>117</v>
      </c>
      <c r="B150" s="27" t="s">
        <v>286</v>
      </c>
      <c r="C150" s="19" t="s">
        <v>287</v>
      </c>
      <c r="D150" s="35">
        <v>0</v>
      </c>
      <c r="E150" s="35">
        <v>0</v>
      </c>
      <c r="F150" s="35">
        <v>0</v>
      </c>
      <c r="G150" s="35">
        <v>0</v>
      </c>
      <c r="H150" s="35">
        <v>0</v>
      </c>
      <c r="I150" s="35">
        <v>0</v>
      </c>
      <c r="J150" s="35">
        <v>0</v>
      </c>
      <c r="K150" s="35">
        <v>0</v>
      </c>
      <c r="L150" s="35" t="s">
        <v>198</v>
      </c>
    </row>
    <row r="151" spans="1:12" ht="80.25" customHeight="1" x14ac:dyDescent="0.25">
      <c r="A151" s="11" t="s">
        <v>117</v>
      </c>
      <c r="B151" s="27" t="s">
        <v>288</v>
      </c>
      <c r="C151" s="19" t="s">
        <v>289</v>
      </c>
      <c r="D151" s="35">
        <v>0</v>
      </c>
      <c r="E151" s="35">
        <v>0</v>
      </c>
      <c r="F151" s="35">
        <v>0</v>
      </c>
      <c r="G151" s="35">
        <v>0</v>
      </c>
      <c r="H151" s="35">
        <v>0</v>
      </c>
      <c r="I151" s="35">
        <v>0</v>
      </c>
      <c r="J151" s="35">
        <v>0</v>
      </c>
      <c r="K151" s="35">
        <v>0</v>
      </c>
      <c r="L151" s="35" t="s">
        <v>198</v>
      </c>
    </row>
    <row r="152" spans="1:12" ht="80.25" customHeight="1" x14ac:dyDescent="0.25">
      <c r="A152" s="11" t="s">
        <v>117</v>
      </c>
      <c r="B152" s="27" t="s">
        <v>290</v>
      </c>
      <c r="C152" s="19" t="s">
        <v>291</v>
      </c>
      <c r="D152" s="35">
        <v>0</v>
      </c>
      <c r="E152" s="35">
        <v>0</v>
      </c>
      <c r="F152" s="35">
        <v>0</v>
      </c>
      <c r="G152" s="35">
        <v>0</v>
      </c>
      <c r="H152" s="35">
        <v>0</v>
      </c>
      <c r="I152" s="35">
        <v>0</v>
      </c>
      <c r="J152" s="35">
        <v>0</v>
      </c>
      <c r="K152" s="35">
        <v>0</v>
      </c>
      <c r="L152" s="35" t="s">
        <v>198</v>
      </c>
    </row>
    <row r="153" spans="1:12" ht="80.25" customHeight="1" x14ac:dyDescent="0.25">
      <c r="A153" s="11" t="s">
        <v>117</v>
      </c>
      <c r="B153" s="27" t="s">
        <v>292</v>
      </c>
      <c r="C153" s="19" t="s">
        <v>293</v>
      </c>
      <c r="D153" s="35">
        <v>0</v>
      </c>
      <c r="E153" s="35">
        <v>0</v>
      </c>
      <c r="F153" s="35">
        <v>0</v>
      </c>
      <c r="G153" s="35">
        <v>0</v>
      </c>
      <c r="H153" s="35">
        <v>0</v>
      </c>
      <c r="I153" s="35">
        <v>0</v>
      </c>
      <c r="J153" s="35">
        <v>0</v>
      </c>
      <c r="K153" s="35">
        <v>0</v>
      </c>
      <c r="L153" s="35" t="s">
        <v>198</v>
      </c>
    </row>
    <row r="154" spans="1:12" ht="80.25" customHeight="1" x14ac:dyDescent="0.25">
      <c r="A154" s="11" t="s">
        <v>117</v>
      </c>
      <c r="B154" s="27" t="s">
        <v>294</v>
      </c>
      <c r="C154" s="19" t="s">
        <v>295</v>
      </c>
      <c r="D154" s="35">
        <v>0</v>
      </c>
      <c r="E154" s="35">
        <v>0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 t="s">
        <v>198</v>
      </c>
    </row>
    <row r="155" spans="1:12" ht="80.25" customHeight="1" x14ac:dyDescent="0.25">
      <c r="A155" s="11" t="s">
        <v>117</v>
      </c>
      <c r="B155" s="27" t="s">
        <v>296</v>
      </c>
      <c r="C155" s="19" t="s">
        <v>297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 t="s">
        <v>198</v>
      </c>
    </row>
    <row r="156" spans="1:12" ht="80.25" customHeight="1" x14ac:dyDescent="0.25">
      <c r="A156" s="11" t="s">
        <v>117</v>
      </c>
      <c r="B156" s="27" t="s">
        <v>298</v>
      </c>
      <c r="C156" s="19" t="s">
        <v>299</v>
      </c>
      <c r="D156" s="35">
        <v>0</v>
      </c>
      <c r="E156" s="35">
        <v>0</v>
      </c>
      <c r="F156" s="35">
        <v>0</v>
      </c>
      <c r="G156" s="35">
        <v>0</v>
      </c>
      <c r="H156" s="35">
        <v>0</v>
      </c>
      <c r="I156" s="35">
        <v>0</v>
      </c>
      <c r="J156" s="35">
        <v>0</v>
      </c>
      <c r="K156" s="35">
        <v>0</v>
      </c>
      <c r="L156" s="35" t="s">
        <v>198</v>
      </c>
    </row>
    <row r="157" spans="1:12" ht="80.25" customHeight="1" x14ac:dyDescent="0.25">
      <c r="A157" s="11" t="s">
        <v>117</v>
      </c>
      <c r="B157" s="27" t="s">
        <v>231</v>
      </c>
      <c r="C157" s="19" t="s">
        <v>232</v>
      </c>
      <c r="D157" s="35">
        <v>0</v>
      </c>
      <c r="E157" s="35">
        <v>0</v>
      </c>
      <c r="F157" s="35">
        <v>0</v>
      </c>
      <c r="G157" s="35">
        <v>0</v>
      </c>
      <c r="H157" s="35">
        <v>0</v>
      </c>
      <c r="I157" s="35">
        <v>0</v>
      </c>
      <c r="J157" s="35">
        <v>0</v>
      </c>
      <c r="K157" s="35">
        <v>0</v>
      </c>
      <c r="L157" s="35" t="s">
        <v>122</v>
      </c>
    </row>
    <row r="158" spans="1:12" ht="31.5" x14ac:dyDescent="0.25">
      <c r="A158" s="11" t="s">
        <v>117</v>
      </c>
      <c r="B158" s="27" t="s">
        <v>300</v>
      </c>
      <c r="C158" s="19" t="s">
        <v>301</v>
      </c>
      <c r="D158" s="35">
        <v>0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5" t="s">
        <v>122</v>
      </c>
    </row>
    <row r="159" spans="1:12" ht="31.5" x14ac:dyDescent="0.25">
      <c r="A159" s="11" t="s">
        <v>117</v>
      </c>
      <c r="B159" s="27" t="s">
        <v>302</v>
      </c>
      <c r="C159" s="19" t="s">
        <v>303</v>
      </c>
      <c r="D159" s="35">
        <v>0</v>
      </c>
      <c r="E159" s="35">
        <v>0</v>
      </c>
      <c r="F159" s="35">
        <v>0</v>
      </c>
      <c r="G159" s="35">
        <v>0</v>
      </c>
      <c r="H159" s="35">
        <v>0</v>
      </c>
      <c r="I159" s="35">
        <v>0</v>
      </c>
      <c r="J159" s="35">
        <v>0</v>
      </c>
      <c r="K159" s="35">
        <v>0</v>
      </c>
      <c r="L159" s="35" t="s">
        <v>122</v>
      </c>
    </row>
    <row r="160" spans="1:12" x14ac:dyDescent="0.25">
      <c r="A160" s="11" t="s">
        <v>117</v>
      </c>
      <c r="B160" s="27" t="s">
        <v>304</v>
      </c>
      <c r="C160" s="19" t="s">
        <v>305</v>
      </c>
      <c r="D160" s="35">
        <v>0</v>
      </c>
      <c r="E160" s="35">
        <v>0</v>
      </c>
      <c r="F160" s="35">
        <v>0</v>
      </c>
      <c r="G160" s="35">
        <v>0</v>
      </c>
      <c r="H160" s="35">
        <v>0</v>
      </c>
      <c r="I160" s="35">
        <v>0</v>
      </c>
      <c r="J160" s="35">
        <v>0</v>
      </c>
      <c r="K160" s="35">
        <v>0</v>
      </c>
      <c r="L160" s="35" t="s">
        <v>122</v>
      </c>
    </row>
    <row r="161" spans="1:12" x14ac:dyDescent="0.25">
      <c r="A161" s="11" t="s">
        <v>117</v>
      </c>
      <c r="B161" s="27" t="s">
        <v>306</v>
      </c>
      <c r="C161" s="19" t="s">
        <v>307</v>
      </c>
      <c r="D161" s="35">
        <v>0</v>
      </c>
      <c r="E161" s="35">
        <v>0</v>
      </c>
      <c r="F161" s="35">
        <v>0</v>
      </c>
      <c r="G161" s="35">
        <v>0</v>
      </c>
      <c r="H161" s="35">
        <v>0</v>
      </c>
      <c r="I161" s="35">
        <v>0</v>
      </c>
      <c r="J161" s="35">
        <v>0</v>
      </c>
      <c r="K161" s="35">
        <v>0</v>
      </c>
      <c r="L161" s="35" t="s">
        <v>122</v>
      </c>
    </row>
    <row r="162" spans="1:12" x14ac:dyDescent="0.25">
      <c r="A162" s="11" t="s">
        <v>117</v>
      </c>
      <c r="B162" s="27" t="s">
        <v>308</v>
      </c>
      <c r="C162" s="19" t="s">
        <v>309</v>
      </c>
      <c r="D162" s="35">
        <v>0</v>
      </c>
      <c r="E162" s="35">
        <v>0</v>
      </c>
      <c r="F162" s="35">
        <v>0</v>
      </c>
      <c r="G162" s="35">
        <v>0</v>
      </c>
      <c r="H162" s="35">
        <v>0</v>
      </c>
      <c r="I162" s="35">
        <v>0</v>
      </c>
      <c r="J162" s="35">
        <v>0</v>
      </c>
      <c r="K162" s="35">
        <v>0</v>
      </c>
      <c r="L162" s="35" t="s">
        <v>122</v>
      </c>
    </row>
    <row r="163" spans="1:12" x14ac:dyDescent="0.25">
      <c r="A163" s="11" t="s">
        <v>117</v>
      </c>
      <c r="B163" s="27" t="s">
        <v>310</v>
      </c>
      <c r="C163" s="19" t="s">
        <v>311</v>
      </c>
      <c r="D163" s="35">
        <v>0</v>
      </c>
      <c r="E163" s="35">
        <v>0</v>
      </c>
      <c r="F163" s="35">
        <v>0</v>
      </c>
      <c r="G163" s="35">
        <v>0</v>
      </c>
      <c r="H163" s="35">
        <v>0</v>
      </c>
      <c r="I163" s="35">
        <v>0</v>
      </c>
      <c r="J163" s="35">
        <v>0</v>
      </c>
      <c r="K163" s="35">
        <v>0</v>
      </c>
      <c r="L163" s="35" t="s">
        <v>122</v>
      </c>
    </row>
    <row r="164" spans="1:12" ht="31.5" x14ac:dyDescent="0.25">
      <c r="A164" s="11" t="s">
        <v>117</v>
      </c>
      <c r="B164" s="27" t="s">
        <v>312</v>
      </c>
      <c r="C164" s="19" t="s">
        <v>313</v>
      </c>
      <c r="D164" s="35">
        <v>0</v>
      </c>
      <c r="E164" s="35">
        <v>0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35">
        <v>0</v>
      </c>
      <c r="L164" s="35" t="s">
        <v>122</v>
      </c>
    </row>
    <row r="165" spans="1:12" x14ac:dyDescent="0.25">
      <c r="A165" s="11" t="s">
        <v>117</v>
      </c>
      <c r="B165" s="27" t="s">
        <v>314</v>
      </c>
      <c r="C165" s="19" t="s">
        <v>315</v>
      </c>
      <c r="D165" s="35">
        <v>0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>
        <v>0</v>
      </c>
      <c r="K165" s="35">
        <v>0</v>
      </c>
      <c r="L165" s="35" t="s">
        <v>122</v>
      </c>
    </row>
    <row r="166" spans="1:12" ht="31.5" x14ac:dyDescent="0.25">
      <c r="A166" s="11" t="s">
        <v>117</v>
      </c>
      <c r="B166" s="27" t="s">
        <v>316</v>
      </c>
      <c r="C166" s="19" t="s">
        <v>317</v>
      </c>
      <c r="D166" s="35">
        <v>0</v>
      </c>
      <c r="E166" s="35">
        <v>0</v>
      </c>
      <c r="F166" s="35">
        <v>0</v>
      </c>
      <c r="G166" s="35">
        <v>0</v>
      </c>
      <c r="H166" s="35">
        <v>0</v>
      </c>
      <c r="I166" s="35">
        <v>0</v>
      </c>
      <c r="J166" s="35">
        <v>0</v>
      </c>
      <c r="K166" s="35">
        <v>0</v>
      </c>
      <c r="L166" s="35" t="s">
        <v>122</v>
      </c>
    </row>
    <row r="167" spans="1:12" x14ac:dyDescent="0.25">
      <c r="A167" s="11" t="s">
        <v>117</v>
      </c>
      <c r="B167" s="27" t="s">
        <v>318</v>
      </c>
      <c r="C167" s="19" t="s">
        <v>319</v>
      </c>
      <c r="D167" s="35">
        <v>0</v>
      </c>
      <c r="E167" s="35">
        <v>0</v>
      </c>
      <c r="F167" s="35">
        <v>0</v>
      </c>
      <c r="G167" s="35">
        <v>0</v>
      </c>
      <c r="H167" s="35">
        <v>0</v>
      </c>
      <c r="I167" s="35">
        <v>0</v>
      </c>
      <c r="J167" s="35">
        <v>0</v>
      </c>
      <c r="K167" s="35">
        <v>0</v>
      </c>
      <c r="L167" s="35" t="s">
        <v>122</v>
      </c>
    </row>
    <row r="168" spans="1:12" x14ac:dyDescent="0.25">
      <c r="A168" s="11" t="s">
        <v>117</v>
      </c>
      <c r="B168" s="27" t="s">
        <v>320</v>
      </c>
      <c r="C168" s="19" t="s">
        <v>321</v>
      </c>
      <c r="D168" s="35">
        <v>0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5">
        <v>0</v>
      </c>
      <c r="K168" s="35">
        <v>0</v>
      </c>
      <c r="L168" s="35" t="s">
        <v>122</v>
      </c>
    </row>
    <row r="169" spans="1:12" x14ac:dyDescent="0.25">
      <c r="A169" s="11" t="s">
        <v>117</v>
      </c>
      <c r="B169" s="27" t="s">
        <v>322</v>
      </c>
      <c r="C169" s="19" t="s">
        <v>323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 t="s">
        <v>122</v>
      </c>
    </row>
    <row r="170" spans="1:12" ht="31.5" x14ac:dyDescent="0.25">
      <c r="A170" s="11" t="s">
        <v>117</v>
      </c>
      <c r="B170" s="27" t="s">
        <v>324</v>
      </c>
      <c r="C170" s="19" t="s">
        <v>325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 t="s">
        <v>122</v>
      </c>
    </row>
    <row r="171" spans="1:12" x14ac:dyDescent="0.25">
      <c r="A171" s="11" t="s">
        <v>117</v>
      </c>
      <c r="B171" s="27" t="s">
        <v>326</v>
      </c>
      <c r="C171" s="19" t="s">
        <v>327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 t="s">
        <v>122</v>
      </c>
    </row>
    <row r="172" spans="1:12" ht="31.5" x14ac:dyDescent="0.25">
      <c r="A172" s="11" t="s">
        <v>117</v>
      </c>
      <c r="B172" s="27" t="s">
        <v>328</v>
      </c>
      <c r="C172" s="19" t="s">
        <v>329</v>
      </c>
      <c r="D172" s="35">
        <v>0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0</v>
      </c>
      <c r="K172" s="35">
        <v>0</v>
      </c>
      <c r="L172" s="35" t="s">
        <v>122</v>
      </c>
    </row>
    <row r="173" spans="1:12" x14ac:dyDescent="0.25">
      <c r="A173" s="11" t="s">
        <v>117</v>
      </c>
      <c r="B173" s="27" t="s">
        <v>330</v>
      </c>
      <c r="C173" s="19" t="s">
        <v>331</v>
      </c>
      <c r="D173" s="35">
        <v>0</v>
      </c>
      <c r="E173" s="35">
        <v>0</v>
      </c>
      <c r="F173" s="35">
        <v>0</v>
      </c>
      <c r="G173" s="35">
        <v>0</v>
      </c>
      <c r="H173" s="35">
        <v>0</v>
      </c>
      <c r="I173" s="35">
        <v>0</v>
      </c>
      <c r="J173" s="35">
        <v>0</v>
      </c>
      <c r="K173" s="35">
        <v>0</v>
      </c>
      <c r="L173" s="35" t="s">
        <v>122</v>
      </c>
    </row>
    <row r="174" spans="1:12" x14ac:dyDescent="0.25">
      <c r="A174" s="11" t="s">
        <v>117</v>
      </c>
      <c r="B174" s="27" t="s">
        <v>332</v>
      </c>
      <c r="C174" s="19" t="s">
        <v>333</v>
      </c>
      <c r="D174" s="35">
        <v>0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35">
        <v>0</v>
      </c>
      <c r="L174" s="35" t="s">
        <v>122</v>
      </c>
    </row>
    <row r="175" spans="1:12" x14ac:dyDescent="0.25">
      <c r="A175" s="11" t="s">
        <v>117</v>
      </c>
      <c r="B175" s="27" t="s">
        <v>334</v>
      </c>
      <c r="C175" s="19" t="s">
        <v>335</v>
      </c>
      <c r="D175" s="35">
        <v>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35">
        <v>0</v>
      </c>
      <c r="L175" s="35" t="s">
        <v>122</v>
      </c>
    </row>
    <row r="176" spans="1:12" ht="31.5" x14ac:dyDescent="0.25">
      <c r="A176" s="11" t="s">
        <v>117</v>
      </c>
      <c r="B176" s="27" t="s">
        <v>336</v>
      </c>
      <c r="C176" s="19" t="s">
        <v>337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 t="s">
        <v>122</v>
      </c>
    </row>
    <row r="177" spans="1:12" ht="31.5" x14ac:dyDescent="0.25">
      <c r="A177" s="11" t="s">
        <v>117</v>
      </c>
      <c r="B177" s="27" t="s">
        <v>338</v>
      </c>
      <c r="C177" s="19" t="s">
        <v>339</v>
      </c>
      <c r="D177" s="35"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>
        <v>0</v>
      </c>
      <c r="K177" s="35">
        <v>0</v>
      </c>
      <c r="L177" s="35" t="s">
        <v>122</v>
      </c>
    </row>
    <row r="178" spans="1:12" x14ac:dyDescent="0.25">
      <c r="A178" s="11" t="s">
        <v>117</v>
      </c>
      <c r="B178" s="27" t="s">
        <v>340</v>
      </c>
      <c r="C178" s="19" t="s">
        <v>341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35" t="s">
        <v>122</v>
      </c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2022-04-11T02:46:47Z</dcterms:modified>
</cp:coreProperties>
</file>