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07.2025г (Приложение 4)\"/>
    </mc:Choice>
  </mc:AlternateContent>
  <bookViews>
    <workbookView xWindow="0" yWindow="0" windowWidth="28800" windowHeight="11100" firstSheet="4" activeTab="4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hidden" r:id="rId4"/>
    <sheet name="стр.5" sheetId="5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<sst xmlns="http://schemas.openxmlformats.org/spreadsheetml/2006/main" count="136" uniqueCount="75">
  <si>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</si>
  <si>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</si>
  <si>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</si>
  <si>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</si>
  <si>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</si>
  <si>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</si>
  <si>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</si>
  <si>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</si>
  <si>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</si>
  <si>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</si>
  <si>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</si>
  <si>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</si>
  <si>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</si>
  <si>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</si>
  <si>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</si>
  <si>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</si>
  <si>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</si>
  <si>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</si>
  <si>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</si>
  <si>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</si>
  <si>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</si>
  <si>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</si>
  <si>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</si>
  <si>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</si>
  <si>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</si>
  <si>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</si>
  <si>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</si>
  <si>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</si>
  <si>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</si>
  <si>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</si>
  <si>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</si>
  <si>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</si>
  <si>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</si>
  <si>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</si>
  <si>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</si>
  <si>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</si>
  <si>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</si>
  <si>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</si>
  <si>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</si>
  <si>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</si>
  <si>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</si>
  <si>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</si>
  <si>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</si>
  <si>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</si>
  <si>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</si>
  <si>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</si>
  <si>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</si>
  <si>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</si>
  <si>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</si>
  <si>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</si>
  <si>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</si>
  <si>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</si>
  <si>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</si>
  <si>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</si>
  <si>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</si>
  <si>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</si>
  <si>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</si>
  <si>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</si>
  <si>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</si>
  <si>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</si>
  <si>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</si>
  <si>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</si>
  <si>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</si>
  <si>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</si>
  <si>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</si>
  <si>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</si>
  <si>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</si>
  <si>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</si>
  <si>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</si>
  <si>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</si>
  <si>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</si>
  <si>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</si>
  <si>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</si>
  <si>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Июль</t>
  </si>
  <si>
    <t>1-31 июля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</si>
</sst>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zoomScale="85" zoomScaleNormal="85"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18" t="s">
        <v>5</v>
      </c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19" t="s">
        <v>6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</row>
    <row r="11" spans="1:161" s="8" customFormat="1" ht="15" customHeight="1" x14ac:dyDescent="0.25">
      <c r="BY11" s="9" t="s">
        <v>7</v>
      </c>
      <c r="BZ11" s="20" t="s">
        <v>73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>
        <v>20</v>
      </c>
      <c r="CS11" s="21"/>
      <c r="CT11" s="21"/>
      <c r="CU11" s="21"/>
      <c r="CV11" s="22" t="s">
        <v>72</v>
      </c>
      <c r="CW11" s="22"/>
      <c r="CX11" s="22"/>
      <c r="CY11" s="22"/>
      <c r="CZ11" s="12" t="s">
        <v>8</v>
      </c>
      <c r="DA11" s="12"/>
      <c r="DB11" s="12"/>
      <c r="DC11" s="12"/>
    </row>
    <row r="12" spans="1:161" s="13" customFormat="1" ht="11.25" x14ac:dyDescent="0.2">
      <c r="BZ12" s="23" t="s">
        <v>9</v>
      </c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</row>
    <row r="13" spans="1:161" x14ac:dyDescent="0.25">
      <c r="A13" s="24" t="s">
        <v>74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61" s="13" customFormat="1" ht="11.25" x14ac:dyDescent="0.2">
      <c r="A14" s="23" t="s"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61" s="13" customFormat="1" ht="11.25" x14ac:dyDescent="0.2"/>
    <row r="16" spans="1:161" s="10" customFormat="1" ht="67.5" customHeight="1" x14ac:dyDescent="0.2">
      <c r="A16" s="25" t="s">
        <v>11</v>
      </c>
      <c r="B16" s="25"/>
      <c r="C16" s="25"/>
      <c r="D16" s="25"/>
      <c r="E16" s="25"/>
      <c r="F16" s="25" t="s">
        <v>12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 t="s">
        <v>13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 t="s">
        <v>14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 t="s">
        <v>15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 t="s">
        <v>16</v>
      </c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 t="s">
        <v>17</v>
      </c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 t="s">
        <v>18</v>
      </c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 t="s">
        <v>19</v>
      </c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 t="s">
        <v>20</v>
      </c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</row>
    <row r="17" spans="1:161" s="14" customFormat="1" ht="12" x14ac:dyDescent="0.2">
      <c r="A17" s="26">
        <v>1</v>
      </c>
      <c r="B17" s="27"/>
      <c r="C17" s="27"/>
      <c r="D17" s="27"/>
      <c r="E17" s="28"/>
      <c r="F17" s="29">
        <v>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>
        <v>3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>
        <v>4</v>
      </c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>
        <v>5</v>
      </c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>
        <v>6</v>
      </c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>
        <v>7</v>
      </c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>
        <v>8</v>
      </c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>
        <v>9</v>
      </c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>
        <v>10</v>
      </c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</row>
    <row r="18" spans="1:161" s="15" customFormat="1" ht="381" customHeight="1" x14ac:dyDescent="0.2">
      <c r="A18" s="30"/>
      <c r="B18" s="31"/>
      <c r="C18" s="31"/>
      <c r="D18" s="31"/>
      <c r="E18" s="32"/>
      <c r="F18" s="33" t="s">
        <v>21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  <c r="W18" s="33" t="s">
        <v>22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36" t="s">
        <v>21</v>
      </c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 t="s">
        <v>23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8" t="s">
        <v>24</v>
      </c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9">
        <v>0</v>
      </c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>
        <f>CJ18</f>
        <v>0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40">
        <f>0.011*24*31</f>
        <v>8.1840000000000011</v>
      </c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39">
        <f>DR18-DA18-0.3717074315+0.000770431500000006</f>
        <v>7.8130630000000014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BQ18:CI18"/>
    <mergeCell ref="CJ18:CZ18"/>
    <mergeCell ref="DA18:DQ18"/>
    <mergeCell ref="DR18:EK18"/>
    <mergeCell ref="EL18:FE18"/>
    <mergeCell ref="A18:E18"/>
    <mergeCell ref="F18:V18"/>
    <mergeCell ref="W18:AM18"/>
    <mergeCell ref="AN18:AY18"/>
    <mergeCell ref="AZ18:BP18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A8:FE8"/>
    <mergeCell ref="CI9:EO9"/>
    <mergeCell ref="CI10:EO10"/>
    <mergeCell ref="BZ11:CQ11"/>
    <mergeCell ref="CR11:CU11"/>
    <mergeCell ref="CV11:CY11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Y7" s="9" t="s">
        <v>26</v>
      </c>
      <c r="BZ7" s="41" t="str">
        <f>стр.1!BZ11</f>
        <v>Июль</v>
      </c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21">
        <v>20</v>
      </c>
      <c r="CS7" s="21"/>
      <c r="CT7" s="21"/>
      <c r="CU7" s="21"/>
      <c r="CV7" s="42" t="str">
        <f>стр.1!CV11</f>
        <v>25</v>
      </c>
      <c r="CW7" s="42"/>
      <c r="CX7" s="42"/>
      <c r="CY7" s="42"/>
      <c r="CZ7" s="12" t="s">
        <v>8</v>
      </c>
      <c r="DA7" s="12"/>
      <c r="DB7" s="12"/>
      <c r="DC7" s="12"/>
    </row>
    <row r="8" spans="1:161" s="13" customFormat="1" ht="11.25" x14ac:dyDescent="0.2">
      <c r="BZ8" s="23" t="s">
        <v>9</v>
      </c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</row>
    <row r="9" spans="1:161" x14ac:dyDescent="0.25">
      <c r="A9" s="43" t="str">
        <f>стр.1!A13</f>
        <v>1-31 июля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48.75" customHeight="1" x14ac:dyDescent="0.2">
      <c r="A12" s="44" t="s">
        <v>11</v>
      </c>
      <c r="B12" s="44"/>
      <c r="C12" s="44"/>
      <c r="D12" s="44"/>
      <c r="E12" s="44"/>
      <c r="F12" s="44" t="s">
        <v>27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13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28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29</v>
      </c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 t="s">
        <v>30</v>
      </c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 t="s">
        <v>17</v>
      </c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 t="s">
        <v>18</v>
      </c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 t="s">
        <v>31</v>
      </c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 t="s">
        <v>32</v>
      </c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5">
        <v>1</v>
      </c>
      <c r="B13" s="46"/>
      <c r="C13" s="46"/>
      <c r="D13" s="46"/>
      <c r="E13" s="47"/>
      <c r="F13" s="48">
        <v>2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3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>
        <v>4</v>
      </c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>
        <v>5</v>
      </c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>
        <v>6</v>
      </c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>
        <v>7</v>
      </c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>
        <v>8</v>
      </c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>
        <v>9</v>
      </c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>
        <v>10</v>
      </c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59.25" customHeight="1" x14ac:dyDescent="0.2">
      <c r="A14" s="49"/>
      <c r="B14" s="50"/>
      <c r="C14" s="50"/>
      <c r="D14" s="50"/>
      <c r="E14" s="51"/>
      <c r="F14" s="52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52" t="str">
        <f>стр.1!W18</f>
        <v>Газопровод-отвод к предприятию ОАО «СК «Агроэнерго»</v>
      </c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4"/>
      <c r="AN14" s="5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 t="s">
        <v>33</v>
      </c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6" t="s">
        <v>34</v>
      </c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40">
        <f>стр.1!CJ18</f>
        <v>0</v>
      </c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57">
        <f>стр.1!DA18</f>
        <v>0</v>
      </c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37">
        <f>стр.1!DR18</f>
        <v>8.1840000000000011</v>
      </c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57">
        <f>стр.1!EL18</f>
        <v>7.8130630000000014</v>
      </c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</row>
  </sheetData>
  <mergeCells count="39">
    <mergeCell ref="BQ14:CI14"/>
    <mergeCell ref="CJ14:CZ14"/>
    <mergeCell ref="DA14:DQ14"/>
    <mergeCell ref="DR14:EK14"/>
    <mergeCell ref="EL14:FE14"/>
    <mergeCell ref="A14:E14"/>
    <mergeCell ref="F14:V14"/>
    <mergeCell ref="W14:AM14"/>
    <mergeCell ref="AN14:AY14"/>
    <mergeCell ref="AZ14:BP14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A4:FE4"/>
    <mergeCell ref="CI5:EO5"/>
    <mergeCell ref="CI6:EO6"/>
    <mergeCell ref="BZ7:CQ7"/>
    <mergeCell ref="CR7:CU7"/>
    <mergeCell ref="CV7:CY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DX14" sqref="DX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CH7" s="9" t="s">
        <v>36</v>
      </c>
      <c r="CI7" s="41" t="str">
        <f>стр.1!BZ11</f>
        <v>Июль</v>
      </c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21">
        <v>20</v>
      </c>
      <c r="DB7" s="21"/>
      <c r="DC7" s="21"/>
      <c r="DD7" s="21"/>
      <c r="DE7" s="22" t="s">
        <v>72</v>
      </c>
      <c r="DF7" s="22"/>
      <c r="DG7" s="22"/>
      <c r="DH7" s="22"/>
      <c r="DI7" s="12" t="s">
        <v>8</v>
      </c>
      <c r="DJ7" s="12"/>
      <c r="DK7" s="12"/>
      <c r="DL7" s="12"/>
    </row>
    <row r="8" spans="1:161" s="13" customFormat="1" ht="11.25" x14ac:dyDescent="0.2">
      <c r="CI8" s="23" t="s">
        <v>9</v>
      </c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</row>
    <row r="9" spans="1:161" x14ac:dyDescent="0.25">
      <c r="A9" s="43" t="str">
        <f>стр.1!A13</f>
        <v>1-31 июля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12.75" customHeight="1" x14ac:dyDescent="0.2">
      <c r="A12" s="44" t="s">
        <v>37</v>
      </c>
      <c r="B12" s="44"/>
      <c r="C12" s="44"/>
      <c r="D12" s="44"/>
      <c r="E12" s="44"/>
      <c r="F12" s="44"/>
      <c r="G12" s="44"/>
      <c r="H12" s="44"/>
      <c r="I12" s="44"/>
      <c r="J12" s="44"/>
      <c r="K12" s="44" t="s">
        <v>27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 t="s">
        <v>38</v>
      </c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0" customFormat="1" ht="13.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58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60"/>
      <c r="BH13" s="58">
        <v>2</v>
      </c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60"/>
      <c r="CP13" s="58">
        <v>3</v>
      </c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60"/>
      <c r="DX13" s="44" t="s">
        <v>39</v>
      </c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10" customFormat="1" ht="13.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58" t="s">
        <v>40</v>
      </c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60"/>
      <c r="BH14" s="58" t="s">
        <v>41</v>
      </c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60"/>
      <c r="CP14" s="58" t="s">
        <v>42</v>
      </c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60"/>
      <c r="DX14" s="44" t="s">
        <v>39</v>
      </c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</row>
    <row r="15" spans="1:161" s="10" customFormat="1" ht="46.5" customHeight="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 t="s">
        <v>43</v>
      </c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 t="s">
        <v>44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 t="s">
        <v>45</v>
      </c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 t="s">
        <v>44</v>
      </c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 t="s">
        <v>45</v>
      </c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 t="s">
        <v>44</v>
      </c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 t="s">
        <v>45</v>
      </c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 t="s">
        <v>44</v>
      </c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</row>
    <row r="16" spans="1:161" s="14" customFormat="1" ht="74.25" customHeight="1" x14ac:dyDescent="0.2">
      <c r="A16" s="61" t="s">
        <v>46</v>
      </c>
      <c r="B16" s="62"/>
      <c r="C16" s="62"/>
      <c r="D16" s="62"/>
      <c r="E16" s="62"/>
      <c r="F16" s="62"/>
      <c r="G16" s="62"/>
      <c r="H16" s="62"/>
      <c r="I16" s="62"/>
      <c r="J16" s="16"/>
      <c r="K16" s="44" t="str">
        <f>стр.2!W14</f>
        <v>Газопровод-отвод к предприятию ОАО «СК «Агроэнерго»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63">
        <f>стр.1!EL18</f>
        <v>7.8130630000000014</v>
      </c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5"/>
      <c r="AP16" s="48" t="s">
        <v>47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4" t="s">
        <v>47</v>
      </c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8" t="s">
        <v>47</v>
      </c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 t="s">
        <v>47</v>
      </c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 t="s">
        <v>47</v>
      </c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 t="s">
        <v>47</v>
      </c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 t="s">
        <v>47</v>
      </c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</row>
  </sheetData>
  <mergeCells count="38"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A4:FE4"/>
    <mergeCell ref="CI5:EO5"/>
    <mergeCell ref="CI6:EO6"/>
    <mergeCell ref="CI7:CZ7"/>
    <mergeCell ref="DA7:DD7"/>
    <mergeCell ref="DE7:DH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Q7" s="9" t="s">
        <v>49</v>
      </c>
      <c r="BR7" s="41" t="str">
        <f>стр.1!BZ11</f>
        <v>Июль</v>
      </c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21">
        <v>20</v>
      </c>
      <c r="CK7" s="21"/>
      <c r="CL7" s="21"/>
      <c r="CM7" s="21"/>
      <c r="CN7" s="42" t="str">
        <f>стр.1!CV11</f>
        <v>25</v>
      </c>
      <c r="CO7" s="42"/>
      <c r="CP7" s="42"/>
      <c r="CQ7" s="42"/>
      <c r="CR7" s="12" t="s">
        <v>8</v>
      </c>
      <c r="CV7" s="12"/>
      <c r="CW7" s="12"/>
      <c r="CX7" s="12"/>
    </row>
    <row r="8" spans="1:161" s="13" customFormat="1" ht="11.25" x14ac:dyDescent="0.2">
      <c r="BR8" s="23" t="s">
        <v>9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 x14ac:dyDescent="0.25">
      <c r="A9" s="43" t="str">
        <f>стр.1!A13</f>
        <v>1-31 июля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37.5" customHeight="1" x14ac:dyDescent="0.2">
      <c r="A12" s="44" t="s">
        <v>50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51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 t="s">
        <v>52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 t="s">
        <v>53</v>
      </c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 t="s">
        <v>54</v>
      </c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 t="s">
        <v>55</v>
      </c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8">
        <v>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>
        <v>3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>
        <v>4</v>
      </c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>
        <v>5</v>
      </c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>
        <v>6</v>
      </c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56" t="s">
        <v>34</v>
      </c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40">
        <f>стр.1!CJ18</f>
        <v>0</v>
      </c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57">
        <f>BO14</f>
        <v>0</v>
      </c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40">
        <f>стр.1!EL18</f>
        <v>7.8130630000000014</v>
      </c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</row>
    <row r="15" spans="1:161" s="15" customFormat="1" ht="16.5" customHeight="1" x14ac:dyDescent="0.2">
      <c r="A15" s="55" t="s">
        <v>58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</row>
  </sheetData>
  <mergeCells count="33"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BR8:CI8"/>
    <mergeCell ref="A9:R9"/>
    <mergeCell ref="A10:R10"/>
    <mergeCell ref="A12:V12"/>
    <mergeCell ref="W12:AR12"/>
    <mergeCell ref="AS12:BN12"/>
    <mergeCell ref="BO12:CS12"/>
    <mergeCell ref="A4:FE4"/>
    <mergeCell ref="CI5:EO5"/>
    <mergeCell ref="CI6:EO6"/>
    <mergeCell ref="BR7:CI7"/>
    <mergeCell ref="CJ7:CM7"/>
    <mergeCell ref="CN7:CQ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tabSelected="1"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9" t="s">
        <v>60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48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>
        <v>2</v>
      </c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>
        <v>3</v>
      </c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>
        <v>4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>
        <v>5</v>
      </c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>
        <v>6</v>
      </c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>
        <v>7</v>
      </c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>
        <v>8</v>
      </c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40">
        <f>11</f>
        <v>11</v>
      </c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57">
        <f>стр.1!DR18-стр.1!EL18</f>
        <v>0.37093699999999963</v>
      </c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40">
        <f>0.0296129+3.86255</f>
        <v>3.8921629000000002</v>
      </c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>
        <f>AN8-CD8</f>
        <v>7.1078370999999994</v>
      </c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71" t="s">
        <v>47</v>
      </c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</row>
  </sheetData>
  <mergeCells count="33">
    <mergeCell ref="DB9:DQ9"/>
    <mergeCell ref="DR9:EM9"/>
    <mergeCell ref="EN9:FE9"/>
    <mergeCell ref="A9:R9"/>
    <mergeCell ref="S9:AM9"/>
    <mergeCell ref="AN9:BH9"/>
    <mergeCell ref="BI9:CC9"/>
    <mergeCell ref="CD9:DA9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A4:FE4"/>
    <mergeCell ref="A6:R6"/>
    <mergeCell ref="S6:AM6"/>
    <mergeCell ref="AN6:BH6"/>
    <mergeCell ref="BI6:CC6"/>
    <mergeCell ref="CD6:DA6"/>
    <mergeCell ref="DB6:DQ6"/>
    <mergeCell ref="DR6:EM6"/>
    <mergeCell ref="EN6:FE6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2025-08-04T05:10:05Z</dcterms:modified>
</cp:coreProperties>
</file>