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2024\Отчеты\Раскрытие информации ... газа\Раскрытие информации за 2025 год\Раскрытие информации за 01.2025г\"/>
    </mc:Choice>
  </mc:AlternateContent>
  <bookViews>
    <workbookView xWindow="0" yWindow="0" windowWidth="28800" windowHeight="12300"/>
  </bookViews>
  <sheets>
    <sheet name="стр.1" sheetId="1" r:id="rId1"/>
    <sheet name="стр.2" sheetId="2" state="hidden" r:id="rId2"/>
    <sheet name="стр.3" sheetId="3" state="hidden" r:id="rId3"/>
    <sheet name="стр.4" sheetId="4" state="hidden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1" l="1"/>
  <c r="A9" i="3" l="1"/>
  <c r="CI7" i="3"/>
  <c r="DA18" i="1" l="1"/>
  <c r="Z16" i="3" s="1"/>
  <c r="CD8" i="5" l="1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R18" i="1"/>
  <c r="DZ14" i="4" l="1"/>
  <c r="EL14" i="2"/>
  <c r="BI8" i="5"/>
</calcChain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<sst xmlns="http://schemas.openxmlformats.org/spreadsheetml/2006/main" count="136" uniqueCount="75">
  <si>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</si>
  <si>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</si>
  <si>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</si>
  <si>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</si>
  <si>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</si>
  <si>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</si>
  <si>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</si>
  <si>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</si>
  <si>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</si>
  <si>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</si>
  <si>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</si>
  <si>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</si>
  <si>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</si>
  <si>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</si>
  <si>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</si>
  <si>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</si>
  <si>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</si>
  <si>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</si>
  <si>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</si>
  <si>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</si>
  <si>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</si>
  <si>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</si>
  <si>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</si>
  <si>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</si>
  <si>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</si>
  <si>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</si>
  <si>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</si>
  <si>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</si>
  <si>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</si>
  <si>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</si>
  <si>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</si>
  <si>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</si>
  <si>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</si>
  <si>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</si>
  <si>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</si>
  <si>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</si>
  <si>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</si>
  <si>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</si>
  <si>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</si>
  <si>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</si>
  <si>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</si>
  <si>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</si>
  <si>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</si>
  <si>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</si>
  <si>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</si>
  <si>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</si>
  <si>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</si>
  <si>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</si>
  <si>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</si>
  <si>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</si>
  <si>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</si>
  <si>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</si>
  <si>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</si>
  <si>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</si>
  <si>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</si>
  <si>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</si>
  <si>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</si>
  <si>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</si>
  <si>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</si>
  <si>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</si>
  <si>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</si>
  <si>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</si>
  <si>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</si>
  <si>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</si>
  <si>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</si>
  <si>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</si>
  <si>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</si>
  <si>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</si>
  <si>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</si>
  <si>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</si>
  <si>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</si>
  <si>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</si>
  <si>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Январь</t>
  </si>
  <si>
    <t>25</t>
  </si>
  <si>
    <t>1-31 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</si>
</sst>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00"/>
  </numFmts>
  <fonts count="10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64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17" borderId="3" xfId="0" applyFont="1" applyFill="1" applyBorder="1" applyAlignment="1">
      <alignment horizontal="left" vertical="center" wrapText="1"/>
    </xf>
    <xf numFmtId="165" fontId="6" fillId="19" borderId="3" xfId="0" applyNumberFormat="1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17" borderId="3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0" fontId="6" fillId="18" borderId="6" xfId="0" applyFont="1" applyFill="1" applyBorder="1" applyAlignment="1">
      <alignment horizontal="center" vertical="top" wrapText="1"/>
    </xf>
    <xf numFmtId="0" fontId="6" fillId="18" borderId="7" xfId="0" applyFont="1" applyFill="1" applyBorder="1" applyAlignment="1">
      <alignment horizontal="center" vertical="top"/>
    </xf>
    <xf numFmtId="0" fontId="6" fillId="18" borderId="8" xfId="0" applyFont="1" applyFill="1" applyBorder="1" applyAlignment="1">
      <alignment horizontal="center" vertical="top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0" fontId="3" fillId="0" borderId="0" xfId="0" applyFont="1" applyAlignment="1">
      <alignment horizontal="center" wrapText="1"/>
    </xf>
    <xf numFmtId="164" fontId="6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abSelected="1" workbookViewId="0">
      <selection activeCell="DR18" sqref="DR18:EK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17" t="s">
        <v>3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18" t="s">
        <v>5</v>
      </c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19" t="s">
        <v>6</v>
      </c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</row>
    <row r="11" spans="1:161" s="8" customFormat="1" ht="15" customHeight="1" x14ac:dyDescent="0.25">
      <c r="BY11" s="9" t="s">
        <v>7</v>
      </c>
      <c r="BZ11" s="20" t="s">
        <v>72</v>
      </c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1">
        <v>20</v>
      </c>
      <c r="CS11" s="21"/>
      <c r="CT11" s="21"/>
      <c r="CU11" s="21"/>
      <c r="CV11" s="22" t="s">
        <v>73</v>
      </c>
      <c r="CW11" s="22"/>
      <c r="CX11" s="22"/>
      <c r="CY11" s="22"/>
      <c r="CZ11" s="12" t="s">
        <v>8</v>
      </c>
      <c r="DA11" s="12"/>
      <c r="DB11" s="12"/>
      <c r="DC11" s="12"/>
    </row>
    <row r="12" spans="1:161" s="13" customFormat="1" ht="11.25" x14ac:dyDescent="0.2">
      <c r="BZ12" s="23" t="s">
        <v>9</v>
      </c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</row>
    <row r="13" spans="1:161" x14ac:dyDescent="0.25">
      <c r="A13" s="24" t="s">
        <v>74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161" s="13" customFormat="1" ht="11.25" x14ac:dyDescent="0.2">
      <c r="A14" s="23" t="s">
        <v>10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pans="1:161" s="13" customFormat="1" ht="11.25" x14ac:dyDescent="0.2"/>
    <row r="16" spans="1:161" s="10" customFormat="1" ht="67.5" customHeight="1" x14ac:dyDescent="0.2">
      <c r="A16" s="25" t="s">
        <v>11</v>
      </c>
      <c r="B16" s="25"/>
      <c r="C16" s="25"/>
      <c r="D16" s="25"/>
      <c r="E16" s="25"/>
      <c r="F16" s="25" t="s">
        <v>12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 t="s">
        <v>13</v>
      </c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 t="s">
        <v>14</v>
      </c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 t="s">
        <v>15</v>
      </c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 t="s">
        <v>16</v>
      </c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 t="s">
        <v>17</v>
      </c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 t="s">
        <v>18</v>
      </c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 t="s">
        <v>19</v>
      </c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 t="s">
        <v>20</v>
      </c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</row>
    <row r="17" spans="1:161" s="14" customFormat="1" ht="12" x14ac:dyDescent="0.2">
      <c r="A17" s="26">
        <v>1</v>
      </c>
      <c r="B17" s="27"/>
      <c r="C17" s="27"/>
      <c r="D17" s="27"/>
      <c r="E17" s="28"/>
      <c r="F17" s="29">
        <v>2</v>
      </c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>
        <v>3</v>
      </c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>
        <v>4</v>
      </c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>
        <v>5</v>
      </c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>
        <v>6</v>
      </c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>
        <v>7</v>
      </c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>
        <v>8</v>
      </c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>
        <v>9</v>
      </c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>
        <v>10</v>
      </c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</row>
    <row r="18" spans="1:161" s="15" customFormat="1" ht="381" customHeight="1" x14ac:dyDescent="0.2">
      <c r="A18" s="30"/>
      <c r="B18" s="31"/>
      <c r="C18" s="31"/>
      <c r="D18" s="31"/>
      <c r="E18" s="32"/>
      <c r="F18" s="33" t="s">
        <v>21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3" t="s">
        <v>22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5"/>
      <c r="AN18" s="36" t="s">
        <v>21</v>
      </c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8" t="s">
        <v>23</v>
      </c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9" t="s">
        <v>24</v>
      </c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40">
        <v>0.10123699999999999</v>
      </c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1">
        <f>CJ18</f>
        <v>0.10123699999999999</v>
      </c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38">
        <f>0.011*24*31</f>
        <v>8.1840000000000011</v>
      </c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41">
        <f>DR18-DA18-2.040836+0.0036667</f>
        <v>6.0455937000000013</v>
      </c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</row>
  </sheetData>
  <mergeCells count="39">
    <mergeCell ref="BQ18:CI18"/>
    <mergeCell ref="CJ18:CZ18"/>
    <mergeCell ref="DA18:DQ18"/>
    <mergeCell ref="DR18:EK18"/>
    <mergeCell ref="EL18:FE18"/>
    <mergeCell ref="A18:E18"/>
    <mergeCell ref="F18:V18"/>
    <mergeCell ref="W18:AM18"/>
    <mergeCell ref="AN18:AY18"/>
    <mergeCell ref="AZ18:BP18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A8:FE8"/>
    <mergeCell ref="CI9:EO9"/>
    <mergeCell ref="CI10:EO10"/>
    <mergeCell ref="BZ11:CQ11"/>
    <mergeCell ref="CR11:CU11"/>
    <mergeCell ref="CV11:CY11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DR18" sqref="DR18:EK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Y7" s="9" t="s">
        <v>26</v>
      </c>
      <c r="BZ7" s="42" t="str">
        <f>стр.1!BZ11</f>
        <v>Январь</v>
      </c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21">
        <v>20</v>
      </c>
      <c r="CS7" s="21"/>
      <c r="CT7" s="21"/>
      <c r="CU7" s="21"/>
      <c r="CV7" s="43" t="str">
        <f>стр.1!CV11</f>
        <v>25</v>
      </c>
      <c r="CW7" s="43"/>
      <c r="CX7" s="43"/>
      <c r="CY7" s="43"/>
      <c r="CZ7" s="12" t="s">
        <v>8</v>
      </c>
      <c r="DA7" s="12"/>
      <c r="DB7" s="12"/>
      <c r="DC7" s="12"/>
    </row>
    <row r="8" spans="1:161" s="13" customFormat="1" ht="11.25" x14ac:dyDescent="0.2">
      <c r="BZ8" s="23" t="s">
        <v>9</v>
      </c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</row>
    <row r="9" spans="1:161" x14ac:dyDescent="0.25">
      <c r="A9" s="44" t="str">
        <f>стр.1!A13</f>
        <v>1-31 января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48.75" customHeight="1" x14ac:dyDescent="0.2">
      <c r="A12" s="25" t="s">
        <v>11</v>
      </c>
      <c r="B12" s="25"/>
      <c r="C12" s="25"/>
      <c r="D12" s="25"/>
      <c r="E12" s="25"/>
      <c r="F12" s="25" t="s">
        <v>27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13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 t="s">
        <v>28</v>
      </c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 t="s">
        <v>29</v>
      </c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 t="s">
        <v>30</v>
      </c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 t="s">
        <v>17</v>
      </c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 t="s">
        <v>18</v>
      </c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 t="s">
        <v>31</v>
      </c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 t="s">
        <v>32</v>
      </c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6">
        <v>1</v>
      </c>
      <c r="B13" s="27"/>
      <c r="C13" s="27"/>
      <c r="D13" s="27"/>
      <c r="E13" s="28"/>
      <c r="F13" s="29">
        <v>2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3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>
        <v>4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>
        <v>5</v>
      </c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>
        <v>6</v>
      </c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>
        <v>7</v>
      </c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>
        <v>8</v>
      </c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>
        <v>9</v>
      </c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>
        <v>10</v>
      </c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59.25" customHeight="1" x14ac:dyDescent="0.2">
      <c r="A14" s="30"/>
      <c r="B14" s="31"/>
      <c r="C14" s="31"/>
      <c r="D14" s="31"/>
      <c r="E14" s="32"/>
      <c r="F14" s="45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7"/>
      <c r="W14" s="45" t="str">
        <f>стр.1!W18</f>
        <v>Газопровод-отвод к предприятию ОАО «СК «Агроэнерго»</v>
      </c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7"/>
      <c r="AN14" s="37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 t="s">
        <v>33</v>
      </c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48" t="s">
        <v>34</v>
      </c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38">
        <f>стр.1!CJ18</f>
        <v>0.10123699999999999</v>
      </c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49">
        <f>стр.1!DA18</f>
        <v>0.10123699999999999</v>
      </c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38">
        <f>стр.1!DR18</f>
        <v>8.1840000000000011</v>
      </c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49">
        <f>стр.1!EL18</f>
        <v>6.0455937000000013</v>
      </c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</row>
  </sheetData>
  <mergeCells count="39">
    <mergeCell ref="BQ14:CI14"/>
    <mergeCell ref="CJ14:CZ14"/>
    <mergeCell ref="DA14:DQ14"/>
    <mergeCell ref="DR14:EK14"/>
    <mergeCell ref="EL14:FE14"/>
    <mergeCell ref="A14:E14"/>
    <mergeCell ref="F14:V14"/>
    <mergeCell ref="W14:AM14"/>
    <mergeCell ref="AN14:AY14"/>
    <mergeCell ref="AZ14:BP14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A4:FE4"/>
    <mergeCell ref="CI5:EO5"/>
    <mergeCell ref="CI6:EO6"/>
    <mergeCell ref="BZ7:CQ7"/>
    <mergeCell ref="CR7:CU7"/>
    <mergeCell ref="CV7:CY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DR18" sqref="DR18:EK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CH7" s="9" t="s">
        <v>36</v>
      </c>
      <c r="CI7" s="42" t="str">
        <f>стр.1!BZ11</f>
        <v>Январь</v>
      </c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21">
        <v>20</v>
      </c>
      <c r="DB7" s="21"/>
      <c r="DC7" s="21"/>
      <c r="DD7" s="21"/>
      <c r="DE7" s="22" t="s">
        <v>73</v>
      </c>
      <c r="DF7" s="22"/>
      <c r="DG7" s="22"/>
      <c r="DH7" s="22"/>
      <c r="DI7" s="12" t="s">
        <v>8</v>
      </c>
      <c r="DJ7" s="12"/>
      <c r="DK7" s="12"/>
      <c r="DL7" s="12"/>
    </row>
    <row r="8" spans="1:161" s="13" customFormat="1" ht="11.25" x14ac:dyDescent="0.2">
      <c r="CI8" s="23" t="s">
        <v>9</v>
      </c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</row>
    <row r="9" spans="1:161" x14ac:dyDescent="0.25">
      <c r="A9" s="44" t="str">
        <f>стр.1!A13</f>
        <v>1-31 января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12.75" customHeight="1" x14ac:dyDescent="0.2">
      <c r="A12" s="25" t="s">
        <v>37</v>
      </c>
      <c r="B12" s="25"/>
      <c r="C12" s="25"/>
      <c r="D12" s="25"/>
      <c r="E12" s="25"/>
      <c r="F12" s="25"/>
      <c r="G12" s="25"/>
      <c r="H12" s="25"/>
      <c r="I12" s="25"/>
      <c r="J12" s="25"/>
      <c r="K12" s="25" t="s">
        <v>27</v>
      </c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 t="s">
        <v>38</v>
      </c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0" customFormat="1" ht="13.5" customHeight="1" x14ac:dyDescent="0.2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50">
        <v>1</v>
      </c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2"/>
      <c r="BH13" s="50">
        <v>2</v>
      </c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2"/>
      <c r="CP13" s="50">
        <v>3</v>
      </c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2"/>
      <c r="DX13" s="25" t="s">
        <v>39</v>
      </c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</row>
    <row r="14" spans="1:161" s="10" customFormat="1" ht="13.5" customHeight="1" x14ac:dyDescent="0.2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50" t="s">
        <v>40</v>
      </c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2"/>
      <c r="BH14" s="50" t="s">
        <v>41</v>
      </c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2"/>
      <c r="CP14" s="50" t="s">
        <v>42</v>
      </c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2"/>
      <c r="DX14" s="25" t="s">
        <v>39</v>
      </c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</row>
    <row r="15" spans="1:161" s="10" customFormat="1" ht="46.5" customHeight="1" x14ac:dyDescent="0.2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 t="s">
        <v>43</v>
      </c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 t="s">
        <v>44</v>
      </c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 t="s">
        <v>45</v>
      </c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 t="s">
        <v>44</v>
      </c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 t="s">
        <v>45</v>
      </c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 t="s">
        <v>44</v>
      </c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 t="s">
        <v>45</v>
      </c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 t="s">
        <v>44</v>
      </c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</row>
    <row r="16" spans="1:161" s="14" customFormat="1" ht="74.25" customHeight="1" x14ac:dyDescent="0.2">
      <c r="A16" s="53" t="s">
        <v>46</v>
      </c>
      <c r="B16" s="54"/>
      <c r="C16" s="54"/>
      <c r="D16" s="54"/>
      <c r="E16" s="54"/>
      <c r="F16" s="54"/>
      <c r="G16" s="54"/>
      <c r="H16" s="54"/>
      <c r="I16" s="54"/>
      <c r="J16" s="16"/>
      <c r="K16" s="25" t="str">
        <f>стр.2!W14</f>
        <v>Газопровод-отвод к предприятию ОАО «СК «Агроэнерго»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55">
        <f>стр.1!EL18</f>
        <v>6.0455937000000013</v>
      </c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7"/>
      <c r="AP16" s="29" t="s">
        <v>47</v>
      </c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5" t="s">
        <v>47</v>
      </c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9" t="s">
        <v>47</v>
      </c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 t="s">
        <v>47</v>
      </c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 t="s">
        <v>47</v>
      </c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 t="s">
        <v>47</v>
      </c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 t="s">
        <v>47</v>
      </c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</row>
  </sheetData>
  <mergeCells count="38"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A4:FE4"/>
    <mergeCell ref="CI5:EO5"/>
    <mergeCell ref="CI6:EO6"/>
    <mergeCell ref="CI7:CZ7"/>
    <mergeCell ref="DA7:DD7"/>
    <mergeCell ref="DE7:DH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workbookViewId="0">
      <selection activeCell="DR18" sqref="DR18:EK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17" t="s">
        <v>3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18" t="str">
        <f>стр.1!CI9</f>
        <v>АО "Дальневосточная генерирующая компания"</v>
      </c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19" t="s">
        <v>6</v>
      </c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9"/>
      <c r="EA6" s="19"/>
      <c r="EB6" s="19"/>
      <c r="EC6" s="19"/>
      <c r="ED6" s="19"/>
      <c r="EE6" s="19"/>
      <c r="EF6" s="19"/>
      <c r="EG6" s="19"/>
      <c r="EH6" s="19"/>
      <c r="EI6" s="19"/>
      <c r="EJ6" s="19"/>
      <c r="EK6" s="19"/>
      <c r="EL6" s="19"/>
      <c r="EM6" s="19"/>
      <c r="EN6" s="19"/>
      <c r="EO6" s="19"/>
    </row>
    <row r="7" spans="1:161" s="8" customFormat="1" ht="15" customHeight="1" x14ac:dyDescent="0.25">
      <c r="BQ7" s="9" t="s">
        <v>49</v>
      </c>
      <c r="BR7" s="42" t="str">
        <f>стр.1!BZ11</f>
        <v>Январь</v>
      </c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21">
        <v>20</v>
      </c>
      <c r="CK7" s="21"/>
      <c r="CL7" s="21"/>
      <c r="CM7" s="21"/>
      <c r="CN7" s="43" t="str">
        <f>стр.1!CV11</f>
        <v>25</v>
      </c>
      <c r="CO7" s="43"/>
      <c r="CP7" s="43"/>
      <c r="CQ7" s="43"/>
      <c r="CR7" s="12" t="s">
        <v>8</v>
      </c>
      <c r="CV7" s="12"/>
      <c r="CW7" s="12"/>
      <c r="CX7" s="12"/>
    </row>
    <row r="8" spans="1:161" s="13" customFormat="1" ht="11.25" x14ac:dyDescent="0.2">
      <c r="BR8" s="23" t="s">
        <v>9</v>
      </c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</row>
    <row r="9" spans="1:161" x14ac:dyDescent="0.25">
      <c r="A9" s="44" t="str">
        <f>стр.1!A13</f>
        <v>1-31 января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  <row r="10" spans="1:161" s="13" customFormat="1" ht="11.25" x14ac:dyDescent="0.2">
      <c r="A10" s="23" t="s">
        <v>10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pans="1:161" s="13" customFormat="1" ht="11.25" x14ac:dyDescent="0.2"/>
    <row r="12" spans="1:161" s="10" customFormat="1" ht="37.5" customHeight="1" x14ac:dyDescent="0.2">
      <c r="A12" s="25" t="s">
        <v>50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 t="s">
        <v>51</v>
      </c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 t="s">
        <v>52</v>
      </c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 t="s">
        <v>53</v>
      </c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 t="s">
        <v>54</v>
      </c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 t="s">
        <v>55</v>
      </c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</row>
    <row r="13" spans="1:161" s="14" customFormat="1" ht="12" x14ac:dyDescent="0.2">
      <c r="A13" s="29">
        <v>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>
        <v>2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>
        <v>3</v>
      </c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>
        <v>4</v>
      </c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>
        <v>5</v>
      </c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>
        <v>6</v>
      </c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</row>
    <row r="14" spans="1:161" s="15" customFormat="1" ht="123" customHeight="1" x14ac:dyDescent="0.2">
      <c r="A14" s="60" t="s">
        <v>56</v>
      </c>
      <c r="B14" s="60" t="s">
        <v>56</v>
      </c>
      <c r="C14" s="60" t="s">
        <v>56</v>
      </c>
      <c r="D14" s="60" t="s">
        <v>56</v>
      </c>
      <c r="E14" s="60" t="s">
        <v>56</v>
      </c>
      <c r="F14" s="60" t="s">
        <v>56</v>
      </c>
      <c r="G14" s="60" t="s">
        <v>56</v>
      </c>
      <c r="H14" s="60" t="s">
        <v>56</v>
      </c>
      <c r="I14" s="60" t="s">
        <v>56</v>
      </c>
      <c r="J14" s="60" t="s">
        <v>56</v>
      </c>
      <c r="K14" s="60" t="s">
        <v>56</v>
      </c>
      <c r="L14" s="60" t="s">
        <v>56</v>
      </c>
      <c r="M14" s="60" t="s">
        <v>56</v>
      </c>
      <c r="N14" s="60" t="s">
        <v>56</v>
      </c>
      <c r="O14" s="60" t="s">
        <v>56</v>
      </c>
      <c r="P14" s="60" t="s">
        <v>56</v>
      </c>
      <c r="Q14" s="60" t="s">
        <v>56</v>
      </c>
      <c r="R14" s="60" t="s">
        <v>56</v>
      </c>
      <c r="S14" s="60" t="s">
        <v>56</v>
      </c>
      <c r="T14" s="60" t="s">
        <v>56</v>
      </c>
      <c r="U14" s="60" t="s">
        <v>56</v>
      </c>
      <c r="V14" s="60" t="s">
        <v>56</v>
      </c>
      <c r="W14" s="60" t="s">
        <v>57</v>
      </c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48" t="s">
        <v>34</v>
      </c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38">
        <f>стр.1!CJ18</f>
        <v>0.10123699999999999</v>
      </c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49">
        <f>BO14</f>
        <v>0.10123699999999999</v>
      </c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38">
        <f>стр.1!EL18</f>
        <v>6.0455937000000013</v>
      </c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</row>
    <row r="15" spans="1:161" s="15" customFormat="1" ht="16.5" customHeight="1" x14ac:dyDescent="0.2">
      <c r="A15" s="37" t="s">
        <v>58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</row>
  </sheetData>
  <mergeCells count="33"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BR8:CI8"/>
    <mergeCell ref="A9:R9"/>
    <mergeCell ref="A10:R10"/>
    <mergeCell ref="A12:V12"/>
    <mergeCell ref="W12:AR12"/>
    <mergeCell ref="AS12:BN12"/>
    <mergeCell ref="BO12:CS12"/>
    <mergeCell ref="A4:FE4"/>
    <mergeCell ref="CI5:EO5"/>
    <mergeCell ref="CI6:EO6"/>
    <mergeCell ref="BR7:CI7"/>
    <mergeCell ref="CJ7:CM7"/>
    <mergeCell ref="CN7:CQ7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DR18" sqref="DR18:EK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61" t="s">
        <v>60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</row>
    <row r="5" spans="1:161" s="7" customFormat="1" ht="15.75" x14ac:dyDescent="0.25"/>
    <row r="6" spans="1:161" s="15" customFormat="1" ht="64.5" customHeight="1" x14ac:dyDescent="0.2">
      <c r="A6" s="36" t="s">
        <v>61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 t="s">
        <v>62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 t="s">
        <v>63</v>
      </c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 t="s">
        <v>64</v>
      </c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 t="s">
        <v>65</v>
      </c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 t="s">
        <v>66</v>
      </c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 t="s">
        <v>67</v>
      </c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 t="s">
        <v>68</v>
      </c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</row>
    <row r="7" spans="1:161" s="14" customFormat="1" ht="12" x14ac:dyDescent="0.2">
      <c r="A7" s="29">
        <v>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>
        <v>2</v>
      </c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>
        <v>3</v>
      </c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>
        <v>4</v>
      </c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>
        <v>5</v>
      </c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>
        <v>6</v>
      </c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>
        <v>7</v>
      </c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>
        <v>8</v>
      </c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</row>
    <row r="8" spans="1:161" s="15" customFormat="1" ht="12" x14ac:dyDescent="0.2">
      <c r="A8" s="36" t="s">
        <v>69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 t="s">
        <v>70</v>
      </c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62">
        <f>11</f>
        <v>11</v>
      </c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49">
        <f>стр.1!DR18-стр.1!EL18</f>
        <v>2.1384062999999998</v>
      </c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38">
        <f>0.0296129+3.86255</f>
        <v>3.8921629000000002</v>
      </c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>
        <f>AN8-CD8</f>
        <v>7.1078370999999994</v>
      </c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63" t="s">
        <v>47</v>
      </c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36" t="s">
        <v>47</v>
      </c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</row>
    <row r="9" spans="1:161" s="15" customFormat="1" ht="12" x14ac:dyDescent="0.2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</row>
  </sheetData>
  <mergeCells count="33">
    <mergeCell ref="DB9:DQ9"/>
    <mergeCell ref="DR9:EM9"/>
    <mergeCell ref="EN9:FE9"/>
    <mergeCell ref="A9:R9"/>
    <mergeCell ref="S9:AM9"/>
    <mergeCell ref="AN9:BH9"/>
    <mergeCell ref="BI9:CC9"/>
    <mergeCell ref="CD9:DA9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A4:FE4"/>
    <mergeCell ref="A6:R6"/>
    <mergeCell ref="S6:AM6"/>
    <mergeCell ref="AN6:BH6"/>
    <mergeCell ref="BI6:CC6"/>
    <mergeCell ref="CD6:DA6"/>
    <mergeCell ref="DB6:DQ6"/>
    <mergeCell ref="DR6:EM6"/>
    <mergeCell ref="EN6:FE6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2025-02-11T01:55:06Z</dcterms:modified>
</cp:coreProperties>
</file>