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Расчет тарифов на 2026 год\Раскрытие информации (заявка)\ЭЛЕКТРО\"/>
    </mc:Choice>
  </mc:AlternateContent>
  <bookViews>
    <workbookView xWindow="0" yWindow="0" windowWidth="28800" windowHeight="11700" activeTab="1"/>
  </bookViews>
  <sheets>
    <sheet name="раздел 1" sheetId="3" r:id="rId1"/>
    <sheet name="раздел 2" sheetId="4" r:id="rId2"/>
    <sheet name="раздел 3" sheetId="5" r:id="rId3"/>
    <sheet name="0.1_вспом" sheetId="9" state="hidden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</externalReferences>
  <definedNames>
    <definedName name="\a" localSheetId="2">#REF!</definedName>
    <definedName name="\a">#REF!</definedName>
    <definedName name="\m" localSheetId="2">#REF!</definedName>
    <definedName name="\m">#REF!</definedName>
    <definedName name="\n" localSheetId="2">#REF!</definedName>
    <definedName name="\n">#REF!</definedName>
    <definedName name="\o" localSheetId="2">#REF!</definedName>
    <definedName name="\o">#REF!</definedName>
    <definedName name="________cc1">#NAME?</definedName>
    <definedName name="________cc10">#NAME?</definedName>
    <definedName name="________cc11">#NAME?</definedName>
    <definedName name="________cc12">#NAME?</definedName>
    <definedName name="________cc13">#NAME?</definedName>
    <definedName name="________cc14">#NAME?</definedName>
    <definedName name="________cc16">#NAME?</definedName>
    <definedName name="________cc17">#NAME?</definedName>
    <definedName name="________cc18">#NAME?</definedName>
    <definedName name="________cc19">#NAME?</definedName>
    <definedName name="________cc2">#NAME?</definedName>
    <definedName name="________cc20">#NAME?</definedName>
    <definedName name="________cc21">#NAME?</definedName>
    <definedName name="________cc22">#NAME?</definedName>
    <definedName name="________cc23">#NAME?</definedName>
    <definedName name="________cc3">#NAME?</definedName>
    <definedName name="________cc4">#NAME?</definedName>
    <definedName name="________cc5">#NAME?</definedName>
    <definedName name="________cc6">#NAME?</definedName>
    <definedName name="_______ss1" localSheetId="2">#REF!</definedName>
    <definedName name="_______ss1">#REF!</definedName>
    <definedName name="______cc1">#NAME?</definedName>
    <definedName name="______cc10">#NAME?</definedName>
    <definedName name="______cc11">#NAME?</definedName>
    <definedName name="______cc12">#NAME?</definedName>
    <definedName name="______cc13">#NAME?</definedName>
    <definedName name="______cc14">#NAME?</definedName>
    <definedName name="______cc16">#NAME?</definedName>
    <definedName name="______cc17">#NAME?</definedName>
    <definedName name="______cc18">#NAME?</definedName>
    <definedName name="______cc19">#NAME?</definedName>
    <definedName name="______cc2">#NAME?</definedName>
    <definedName name="______cc20">#NAME?</definedName>
    <definedName name="______cc21">#NAME?</definedName>
    <definedName name="______cc22">#NAME?</definedName>
    <definedName name="______cc23">#NAME?</definedName>
    <definedName name="______cc3">#NAME?</definedName>
    <definedName name="______cc4">#NAME?</definedName>
    <definedName name="______cc5">#NAME?</definedName>
    <definedName name="______cc6">#NAME?</definedName>
    <definedName name="_____ss1" localSheetId="2">#REF!</definedName>
    <definedName name="_____ss1">#REF!</definedName>
    <definedName name="____cc1">#NAME?</definedName>
    <definedName name="____cc10">#NAME?</definedName>
    <definedName name="____cc11">#N/A</definedName>
    <definedName name="____cc12">#NAME?</definedName>
    <definedName name="____cc13">#NAME?</definedName>
    <definedName name="____cc14">#NAME?</definedName>
    <definedName name="____cc16">#NAME?</definedName>
    <definedName name="____cc17">#NAME?</definedName>
    <definedName name="____cc18">#N/A</definedName>
    <definedName name="____cc19">#NAME?</definedName>
    <definedName name="____cc2">#NAME?</definedName>
    <definedName name="____cc20">#NAME?</definedName>
    <definedName name="____cc21">#NAME?</definedName>
    <definedName name="____cc22">#NAME?</definedName>
    <definedName name="____cc23">#N/A</definedName>
    <definedName name="____cc3">#N/A</definedName>
    <definedName name="____cc4">#NAME?</definedName>
    <definedName name="____cc5">#NAME?</definedName>
    <definedName name="____cc6">#NAME?</definedName>
    <definedName name="____Num2" localSheetId="2">#REF!</definedName>
    <definedName name="____Num2">#REF!</definedName>
    <definedName name="____ss1" localSheetId="2">#REF!</definedName>
    <definedName name="____ss1">#REF!</definedName>
    <definedName name="___Num2" localSheetId="2">#REF!</definedName>
    <definedName name="___Num2">#REF!</definedName>
    <definedName name="___SP1" localSheetId="2">[1]FES!#REF!</definedName>
    <definedName name="___SP1">[1]FES!#REF!</definedName>
    <definedName name="___SP10" localSheetId="2">[1]FES!#REF!</definedName>
    <definedName name="___SP10">[1]FES!#REF!</definedName>
    <definedName name="___SP11" localSheetId="2">[1]FES!#REF!</definedName>
    <definedName name="___SP11">[1]FES!#REF!</definedName>
    <definedName name="___SP12" localSheetId="2">[1]FES!#REF!</definedName>
    <definedName name="___SP12">[1]FES!#REF!</definedName>
    <definedName name="___SP13" localSheetId="2">[1]FES!#REF!</definedName>
    <definedName name="___SP13">[1]FES!#REF!</definedName>
    <definedName name="___SP14" localSheetId="2">[1]FES!#REF!</definedName>
    <definedName name="___SP14">[1]FES!#REF!</definedName>
    <definedName name="___SP15" localSheetId="2">[1]FES!#REF!</definedName>
    <definedName name="___SP15">[1]FES!#REF!</definedName>
    <definedName name="___SP16" localSheetId="2">[1]FES!#REF!</definedName>
    <definedName name="___SP16">[1]FES!#REF!</definedName>
    <definedName name="___SP17" localSheetId="2">[1]FES!#REF!</definedName>
    <definedName name="___SP17">[1]FES!#REF!</definedName>
    <definedName name="___SP18" localSheetId="2">[1]FES!#REF!</definedName>
    <definedName name="___SP18">[1]FES!#REF!</definedName>
    <definedName name="___SP19" localSheetId="2">[1]FES!#REF!</definedName>
    <definedName name="___SP19">[1]FES!#REF!</definedName>
    <definedName name="___SP2" localSheetId="2">[1]FES!#REF!</definedName>
    <definedName name="___SP2">[1]FES!#REF!</definedName>
    <definedName name="___SP20" localSheetId="2">[1]FES!#REF!</definedName>
    <definedName name="___SP20">[1]FES!#REF!</definedName>
    <definedName name="___SP3" localSheetId="2">[1]FES!#REF!</definedName>
    <definedName name="___SP3">[1]FES!#REF!</definedName>
    <definedName name="___SP4" localSheetId="2">[1]FES!#REF!</definedName>
    <definedName name="___SP4">[1]FES!#REF!</definedName>
    <definedName name="___SP5" localSheetId="2">[1]FES!#REF!</definedName>
    <definedName name="___SP5">[1]FES!#REF!</definedName>
    <definedName name="___SP7" localSheetId="2">[1]FES!#REF!</definedName>
    <definedName name="___SP7">[1]FES!#REF!</definedName>
    <definedName name="___SP8" localSheetId="2">[1]FES!#REF!</definedName>
    <definedName name="___SP8">[1]FES!#REF!</definedName>
    <definedName name="___SP9" localSheetId="2">[1]FES!#REF!</definedName>
    <definedName name="___SP9">[1]FES!#REF!</definedName>
    <definedName name="__cc1">#NAME?</definedName>
    <definedName name="__cc10">#NAME?</definedName>
    <definedName name="__cc11">#NAME?</definedName>
    <definedName name="__cc12">#NAME?</definedName>
    <definedName name="__cc13">#NAME?</definedName>
    <definedName name="__cc14">#NAME?</definedName>
    <definedName name="__cc16">#NAME?</definedName>
    <definedName name="__cc17">#NAME?</definedName>
    <definedName name="__cc18">#NAME?</definedName>
    <definedName name="__cc19">#NAME?</definedName>
    <definedName name="__cc2">#NAME?</definedName>
    <definedName name="__cc20">#NAME?</definedName>
    <definedName name="__cc21">#NAME?</definedName>
    <definedName name="__cc22">#NAME?</definedName>
    <definedName name="__cc23">#NAME?</definedName>
    <definedName name="__cc3">#NAME?</definedName>
    <definedName name="__cc4">#NAME?</definedName>
    <definedName name="__cc5">#NAME?</definedName>
    <definedName name="__cc6">#NAME?</definedName>
    <definedName name="__Num2" localSheetId="2">#REF!</definedName>
    <definedName name="__Num2">#REF!</definedName>
    <definedName name="__SP1" localSheetId="2">[1]FES!#REF!</definedName>
    <definedName name="__SP1">[1]FES!#REF!</definedName>
    <definedName name="__SP10" localSheetId="2">[1]FES!#REF!</definedName>
    <definedName name="__SP10">[1]FES!#REF!</definedName>
    <definedName name="__SP11" localSheetId="2">[1]FES!#REF!</definedName>
    <definedName name="__SP11">[1]FES!#REF!</definedName>
    <definedName name="__SP12" localSheetId="2">[1]FES!#REF!</definedName>
    <definedName name="__SP12">[1]FES!#REF!</definedName>
    <definedName name="__SP13" localSheetId="2">[1]FES!#REF!</definedName>
    <definedName name="__SP13">[1]FES!#REF!</definedName>
    <definedName name="__SP14" localSheetId="2">[1]FES!#REF!</definedName>
    <definedName name="__SP14">[1]FES!#REF!</definedName>
    <definedName name="__SP15" localSheetId="2">[1]FES!#REF!</definedName>
    <definedName name="__SP15">[1]FES!#REF!</definedName>
    <definedName name="__SP16" localSheetId="2">[1]FES!#REF!</definedName>
    <definedName name="__SP16">[1]FES!#REF!</definedName>
    <definedName name="__SP17" localSheetId="2">[1]FES!#REF!</definedName>
    <definedName name="__SP17">[1]FES!#REF!</definedName>
    <definedName name="__SP18" localSheetId="2">[1]FES!#REF!</definedName>
    <definedName name="__SP18">[1]FES!#REF!</definedName>
    <definedName name="__SP19" localSheetId="2">[1]FES!#REF!</definedName>
    <definedName name="__SP19">[1]FES!#REF!</definedName>
    <definedName name="__SP2" localSheetId="2">[1]FES!#REF!</definedName>
    <definedName name="__SP2">[1]FES!#REF!</definedName>
    <definedName name="__SP20" localSheetId="2">[1]FES!#REF!</definedName>
    <definedName name="__SP20">[1]FES!#REF!</definedName>
    <definedName name="__SP3" localSheetId="2">[1]FES!#REF!</definedName>
    <definedName name="__SP3">[1]FES!#REF!</definedName>
    <definedName name="__SP4" localSheetId="2">[1]FES!#REF!</definedName>
    <definedName name="__SP4">[1]FES!#REF!</definedName>
    <definedName name="__SP5" localSheetId="2">[1]FES!#REF!</definedName>
    <definedName name="__SP5">[1]FES!#REF!</definedName>
    <definedName name="__SP7" localSheetId="2">[1]FES!#REF!</definedName>
    <definedName name="__SP7">[1]FES!#REF!</definedName>
    <definedName name="__SP8" localSheetId="2">[1]FES!#REF!</definedName>
    <definedName name="__SP8">[1]FES!#REF!</definedName>
    <definedName name="__SP9" localSheetId="2">[1]FES!#REF!</definedName>
    <definedName name="__SP9">[1]FES!#REF!</definedName>
    <definedName name="__ss1" localSheetId="2">#REF!</definedName>
    <definedName name="__ss1">#REF!</definedName>
    <definedName name="_1Модуль12_.theHide">#NAME?</definedName>
    <definedName name="_3Модуль12_.theHide">#NAME?</definedName>
    <definedName name="_cc1">#N/A</definedName>
    <definedName name="_cc10">#N/A</definedName>
    <definedName name="_cc11">#N/A</definedName>
    <definedName name="_cc12">#N/A</definedName>
    <definedName name="_cc13">#N/A</definedName>
    <definedName name="_cc14">#N/A</definedName>
    <definedName name="_cc16">#N/A</definedName>
    <definedName name="_cc17">#N/A</definedName>
    <definedName name="_cc18">#N/A</definedName>
    <definedName name="_cc19">#N/A</definedName>
    <definedName name="_cc2">#N/A</definedName>
    <definedName name="_cc20">#N/A</definedName>
    <definedName name="_cc21">#N/A</definedName>
    <definedName name="_cc22">#N/A</definedName>
    <definedName name="_cc23">#N/A</definedName>
    <definedName name="_cc3">#N/A</definedName>
    <definedName name="_cc4">#N/A</definedName>
    <definedName name="_cc5">#N/A</definedName>
    <definedName name="_cc6">#N/A</definedName>
    <definedName name="_Num2" localSheetId="2">#REF!</definedName>
    <definedName name="_Num2">#REF!</definedName>
    <definedName name="_Order1" hidden="1">255</definedName>
    <definedName name="_Sort" localSheetId="2" hidden="1">#REF!</definedName>
    <definedName name="_Sort" hidden="1">#REF!</definedName>
    <definedName name="_SP1" localSheetId="2">[2]FES!#REF!</definedName>
    <definedName name="_SP1">[2]FES!#REF!</definedName>
    <definedName name="_SP10" localSheetId="2">[2]FES!#REF!</definedName>
    <definedName name="_SP10">[2]FES!#REF!</definedName>
    <definedName name="_SP11" localSheetId="2">[2]FES!#REF!</definedName>
    <definedName name="_SP11">[2]FES!#REF!</definedName>
    <definedName name="_SP12" localSheetId="2">[2]FES!#REF!</definedName>
    <definedName name="_SP12">[2]FES!#REF!</definedName>
    <definedName name="_SP13" localSheetId="2">[2]FES!#REF!</definedName>
    <definedName name="_SP13">[2]FES!#REF!</definedName>
    <definedName name="_SP14" localSheetId="2">[2]FES!#REF!</definedName>
    <definedName name="_SP14">[2]FES!#REF!</definedName>
    <definedName name="_SP15" localSheetId="2">[2]FES!#REF!</definedName>
    <definedName name="_SP15">[2]FES!#REF!</definedName>
    <definedName name="_SP16" localSheetId="2">[2]FES!#REF!</definedName>
    <definedName name="_SP16">[2]FES!#REF!</definedName>
    <definedName name="_SP17" localSheetId="2">[2]FES!#REF!</definedName>
    <definedName name="_SP17">[2]FES!#REF!</definedName>
    <definedName name="_SP18" localSheetId="2">[2]FES!#REF!</definedName>
    <definedName name="_SP18">[2]FES!#REF!</definedName>
    <definedName name="_SP19" localSheetId="2">[2]FES!#REF!</definedName>
    <definedName name="_SP19">[2]FES!#REF!</definedName>
    <definedName name="_SP2" localSheetId="2">[2]FES!#REF!</definedName>
    <definedName name="_SP2">[2]FES!#REF!</definedName>
    <definedName name="_SP20" localSheetId="2">[2]FES!#REF!</definedName>
    <definedName name="_SP20">[2]FES!#REF!</definedName>
    <definedName name="_SP3" localSheetId="2">[2]FES!#REF!</definedName>
    <definedName name="_SP3">[2]FES!#REF!</definedName>
    <definedName name="_SP4" localSheetId="2">[2]FES!#REF!</definedName>
    <definedName name="_SP4">[2]FES!#REF!</definedName>
    <definedName name="_SP5" localSheetId="2">[2]FES!#REF!</definedName>
    <definedName name="_SP5">[2]FES!#REF!</definedName>
    <definedName name="_SP7" localSheetId="2">[2]FES!#REF!</definedName>
    <definedName name="_SP7">[2]FES!#REF!</definedName>
    <definedName name="_SP8" localSheetId="2">[2]FES!#REF!</definedName>
    <definedName name="_SP8">[2]FES!#REF!</definedName>
    <definedName name="_SP9" localSheetId="2">[2]FES!#REF!</definedName>
    <definedName name="_SP9">[2]FES!#REF!</definedName>
    <definedName name="_ss1" localSheetId="2">#REF!</definedName>
    <definedName name="_ss1">#REF!</definedName>
    <definedName name="add1_el_d9">#NAME?</definedName>
    <definedName name="add2_el_d9">#N/A</definedName>
    <definedName name="AES" localSheetId="2">#REF!</definedName>
    <definedName name="AES">#REF!</definedName>
    <definedName name="AOE" localSheetId="2">#REF!</definedName>
    <definedName name="AOE">#REF!</definedName>
    <definedName name="b" localSheetId="2">#REF!</definedName>
    <definedName name="b">#REF!</definedName>
    <definedName name="BALEE_FLOAD" localSheetId="2">#REF!</definedName>
    <definedName name="BALEE_FLOAD">#REF!</definedName>
    <definedName name="BALEE_PROT" localSheetId="2">#REF!</definedName>
    <definedName name="BALEE_PROT">#REF!</definedName>
    <definedName name="BALM_FLOAD" localSheetId="2">#REF!</definedName>
    <definedName name="BALM_FLOAD">#REF!</definedName>
    <definedName name="BALM_PROT" localSheetId="2">#REF!</definedName>
    <definedName name="BALM_PROT">#REF!</definedName>
    <definedName name="BHJKL">#NAME?</definedName>
    <definedName name="BoilList">[3]Лист!$A$515</definedName>
    <definedName name="box" localSheetId="2">#REF!</definedName>
    <definedName name="box">#REF!</definedName>
    <definedName name="cc">#NAME?</definedName>
    <definedName name="CIP" localSheetId="2">#REF!</definedName>
    <definedName name="CIP">#REF!</definedName>
    <definedName name="clik1">#N/A</definedName>
    <definedName name="clik2">#N/A</definedName>
    <definedName name="cmeta">#NAME?</definedName>
    <definedName name="cmeta1">#N/A</definedName>
    <definedName name="CompOt">#NAME?</definedName>
    <definedName name="compOt2">#NAME?</definedName>
    <definedName name="CompRas">#NAME?</definedName>
    <definedName name="CompRas2">#NAME?</definedName>
    <definedName name="Cмета">#NAME?</definedName>
    <definedName name="DATA" localSheetId="2">#REF!</definedName>
    <definedName name="DATA">#REF!</definedName>
    <definedName name="DATE" localSheetId="2">#REF!</definedName>
    <definedName name="DATE">#REF!</definedName>
    <definedName name="del_el_d9">#N/A</definedName>
    <definedName name="del_el2">#N/A</definedName>
    <definedName name="del_sp2">#N/A</definedName>
    <definedName name="Det_141" localSheetId="2">'[4]5'!#REF!</definedName>
    <definedName name="Det_141">'[4]5'!#REF!</definedName>
    <definedName name="dialog10_no">#N/A</definedName>
    <definedName name="dialog10_yes">#N/A</definedName>
    <definedName name="dialog11_1_no">#N/A</definedName>
    <definedName name="dialog11_1_yes">#NAME?</definedName>
    <definedName name="dialog8_no">#N/A</definedName>
    <definedName name="dialog8_yes">#N/A</definedName>
    <definedName name="DOC" localSheetId="2">#REF!</definedName>
    <definedName name="DOC">#REF!</definedName>
    <definedName name="Down_range" localSheetId="2">#REF!</definedName>
    <definedName name="Down_range">#REF!</definedName>
    <definedName name="ds">#NAME?</definedName>
    <definedName name="ek">#NAME?</definedName>
    <definedName name="ESO_ET" localSheetId="2">#REF!</definedName>
    <definedName name="ESO_ET">#REF!</definedName>
    <definedName name="ESO_PROT" localSheetId="2">'раздел 3'!P1_ESO_PROT</definedName>
    <definedName name="ESO_PROT">P1_ESO_PROT</definedName>
    <definedName name="ESOcom" localSheetId="2">#REF!</definedName>
    <definedName name="ESOcom">#REF!</definedName>
    <definedName name="ew">#NAME?</definedName>
    <definedName name="f_txt_no2">#NAME?</definedName>
    <definedName name="FA_tax_cost" localSheetId="2">#REF!</definedName>
    <definedName name="FA_tax_cost">#REF!</definedName>
    <definedName name="FA_tax_depr" localSheetId="2">#REF!</definedName>
    <definedName name="FA_tax_depr">#REF!</definedName>
    <definedName name="fg">#NAME?</definedName>
    <definedName name="FUEL" localSheetId="2">#REF!</definedName>
    <definedName name="FUEL">#REF!</definedName>
    <definedName name="GES" localSheetId="2">#REF!</definedName>
    <definedName name="GES">#REF!</definedName>
    <definedName name="GES_DATA" localSheetId="2">#REF!</definedName>
    <definedName name="GES_DATA">#REF!</definedName>
    <definedName name="GES_LIST" localSheetId="2">#REF!</definedName>
    <definedName name="GES_LIST">#REF!</definedName>
    <definedName name="GES3_DATA" localSheetId="2">#REF!</definedName>
    <definedName name="GES3_DATA">#REF!</definedName>
    <definedName name="gf">#NAME?</definedName>
    <definedName name="gh">#NAME?</definedName>
    <definedName name="GJYT">#NAME?</definedName>
    <definedName name="god">[5]Заголовок!$G$12</definedName>
    <definedName name="GRES" localSheetId="2">#REF!</definedName>
    <definedName name="GRES">#REF!</definedName>
    <definedName name="GRES_DATA" localSheetId="2">#REF!</definedName>
    <definedName name="GRES_DATA">#REF!</definedName>
    <definedName name="GRES_LIST" localSheetId="2">#REF!</definedName>
    <definedName name="GRES_LIST">#REF!</definedName>
    <definedName name="gtty" localSheetId="2">'раздел 3'!P1_ESO_PROT</definedName>
    <definedName name="gtty">P1_ESO_PROT</definedName>
    <definedName name="hgj">#NAME?</definedName>
    <definedName name="hhhhhh">#NAME?</definedName>
    <definedName name="hj">#NAME?</definedName>
    <definedName name="hjkir">#NAME?</definedName>
    <definedName name="INN" localSheetId="2">#REF!</definedName>
    <definedName name="INN">#REF!</definedName>
    <definedName name="io">#NAME?</definedName>
    <definedName name="k">#NAME?</definedName>
    <definedName name="KotList">[6]Лист!$A$260</definedName>
    <definedName name="last_time_index">[7]Титульный!$E$20</definedName>
    <definedName name="lk" localSheetId="2">#REF!</definedName>
    <definedName name="lk">#REF!</definedName>
    <definedName name="lora" localSheetId="2">#REF!</definedName>
    <definedName name="lora">#REF!</definedName>
    <definedName name="maket8145">#NAME?</definedName>
    <definedName name="MJ">#NAME?</definedName>
    <definedName name="MO" localSheetId="2">#REF!</definedName>
    <definedName name="MO">#REF!</definedName>
    <definedName name="MONTH" localSheetId="2">#REF!</definedName>
    <definedName name="MONTH">#REF!</definedName>
    <definedName name="n">#NAME?</definedName>
    <definedName name="NOM" localSheetId="2">#REF!</definedName>
    <definedName name="NOM">#REF!</definedName>
    <definedName name="NSRF" localSheetId="2">#REF!</definedName>
    <definedName name="NSRF">#REF!</definedName>
    <definedName name="Num" localSheetId="2">#REF!</definedName>
    <definedName name="Num">#REF!</definedName>
    <definedName name="obnyl_no">#NAME?</definedName>
    <definedName name="OKTMO" localSheetId="2">#REF!</definedName>
    <definedName name="OKTMO">#REF!</definedName>
    <definedName name="opr_sp_dnr">#NAME?</definedName>
    <definedName name="ORE" localSheetId="2">#REF!</definedName>
    <definedName name="ORE">#REF!</definedName>
    <definedName name="org">[7]Титульный!$E$10</definedName>
    <definedName name="Org_list" localSheetId="2">#REF!</definedName>
    <definedName name="Org_list">#REF!</definedName>
    <definedName name="OTH_DATA" localSheetId="2">#REF!</definedName>
    <definedName name="OTH_DATA">#REF!</definedName>
    <definedName name="OTH_LIST" localSheetId="2">#REF!</definedName>
    <definedName name="OTH_LIST">#REF!</definedName>
    <definedName name="P1_ESO_PROT" localSheetId="2" hidden="1">#REF!</definedName>
    <definedName name="P1_ESO_PROT" hidden="1">#REF!</definedName>
    <definedName name="P1_SBT_PROT" localSheetId="2" hidden="1">#REF!</definedName>
    <definedName name="P1_SBT_PROT" hidden="1">#REF!</definedName>
    <definedName name="P1_SCOPE_CORR" localSheetId="2" hidden="1">#REF!</definedName>
    <definedName name="P1_SCOPE_CORR" hidden="1">#REF!</definedName>
    <definedName name="P1_SCOPE_FLOAD" localSheetId="2" hidden="1">#REF!</definedName>
    <definedName name="P1_SCOPE_FLOAD" hidden="1">#REF!</definedName>
    <definedName name="P1_SCOPE_FRML" localSheetId="2" hidden="1">#REF!</definedName>
    <definedName name="P1_SCOPE_FRML" hidden="1">#REF!</definedName>
    <definedName name="P1_SCOPE_SV_LD" localSheetId="2" hidden="1">#REF!</definedName>
    <definedName name="P1_SCOPE_SV_LD" hidden="1">#REF!</definedName>
    <definedName name="P1_SET_PROT" localSheetId="2" hidden="1">#REF!</definedName>
    <definedName name="P1_SET_PROT" hidden="1">#REF!</definedName>
    <definedName name="P1_SET_PRT" localSheetId="2" hidden="1">#REF!</definedName>
    <definedName name="P1_SET_PRT" hidden="1">#REF!</definedName>
    <definedName name="P13_T12?unit?ТРУБ" hidden="1">#NAME?</definedName>
    <definedName name="P2_SCOPE_CORR" localSheetId="2" hidden="1">#REF!</definedName>
    <definedName name="P2_SCOPE_CORR" hidden="1">#REF!</definedName>
    <definedName name="P25_T16?item_ext?ЧЕЛ" hidden="1">#NAME?</definedName>
    <definedName name="P25_T16?unit?ЧЕЛ" hidden="1">#NAME?</definedName>
    <definedName name="p26_List2">'[7]2'!$G$148</definedName>
    <definedName name="p26_List2.1">'[7]2.1'!$G$156</definedName>
    <definedName name="p26_List2.2">'[7]2.2'!$G$156</definedName>
    <definedName name="p26_List2.3">'[7]2.3'!$G$156</definedName>
    <definedName name="P26_T16?item_ext?ЧЕЛ" hidden="1">#NAME?</definedName>
    <definedName name="P26_T16?unit?ЧЕЛ" hidden="1">#NAME?</definedName>
    <definedName name="P27_T16?item_ext?ЧЕЛ" hidden="1">#NAME?</definedName>
    <definedName name="P31_T16?unit?ТРУБ" hidden="1">#NAME?</definedName>
    <definedName name="P32_T16?unit?ТРУБ" hidden="1">#NAME?</definedName>
    <definedName name="P33_T16?unit?ТРУБ" hidden="1">#NAME?</definedName>
    <definedName name="P6_T2.1?Protection">#NAME?</definedName>
    <definedName name="PER_ET" localSheetId="2">#REF!</definedName>
    <definedName name="PER_ET">#REF!</definedName>
    <definedName name="poisk">#N/A</definedName>
    <definedName name="PostTEList">[3]Лист!$A$525</definedName>
    <definedName name="price_zone">[7]Титульный!$E$18</definedName>
    <definedName name="ProchPotrTEList">[3]Лист!$A$575</definedName>
    <definedName name="PROT" localSheetId="2">#REF!</definedName>
    <definedName name="PROT">#REF!</definedName>
    <definedName name="qqqqq">#NAME?</definedName>
    <definedName name="redak_el_d9">#N/A</definedName>
    <definedName name="REG_ET" localSheetId="2">#REF!</definedName>
    <definedName name="REG_ET">#REF!</definedName>
    <definedName name="REGcom" localSheetId="2">#REF!</definedName>
    <definedName name="REGcom">#REF!</definedName>
    <definedName name="Region">[8]Справочники!$B$3</definedName>
    <definedName name="REGIONS" localSheetId="2">#REF!</definedName>
    <definedName name="REGIONS">#REF!</definedName>
    <definedName name="REGUL" localSheetId="2">#REF!</definedName>
    <definedName name="REGUL">#REF!</definedName>
    <definedName name="rfh">#NAME?</definedName>
    <definedName name="RRE" localSheetId="2">#REF!</definedName>
    <definedName name="RRE">#REF!</definedName>
    <definedName name="S1_" localSheetId="2">#REF!</definedName>
    <definedName name="S1_">#REF!</definedName>
    <definedName name="S10_" localSheetId="2">#REF!</definedName>
    <definedName name="S10_">#REF!</definedName>
    <definedName name="S11_" localSheetId="2">#REF!</definedName>
    <definedName name="S11_">#REF!</definedName>
    <definedName name="S12_" localSheetId="2">#REF!</definedName>
    <definedName name="S12_">#REF!</definedName>
    <definedName name="S13_" localSheetId="2">#REF!</definedName>
    <definedName name="S13_">#REF!</definedName>
    <definedName name="S14_" localSheetId="2">#REF!</definedName>
    <definedName name="S14_">#REF!</definedName>
    <definedName name="S15_" localSheetId="2">#REF!</definedName>
    <definedName name="S15_">#REF!</definedName>
    <definedName name="S16_" localSheetId="2">#REF!</definedName>
    <definedName name="S16_">#REF!</definedName>
    <definedName name="S17_" localSheetId="2">#REF!</definedName>
    <definedName name="S17_">#REF!</definedName>
    <definedName name="S18_" localSheetId="2">#REF!</definedName>
    <definedName name="S18_">#REF!</definedName>
    <definedName name="S19_" localSheetId="2">#REF!</definedName>
    <definedName name="S19_">#REF!</definedName>
    <definedName name="S2_" localSheetId="2">#REF!</definedName>
    <definedName name="S2_">#REF!</definedName>
    <definedName name="S20_" localSheetId="2">#REF!</definedName>
    <definedName name="S20_">#REF!</definedName>
    <definedName name="S3_" localSheetId="2">#REF!</definedName>
    <definedName name="S3_">#REF!</definedName>
    <definedName name="S4_" localSheetId="2">#REF!</definedName>
    <definedName name="S4_">#REF!</definedName>
    <definedName name="S5_" localSheetId="2">#REF!</definedName>
    <definedName name="S5_">#REF!</definedName>
    <definedName name="S6_" localSheetId="2">#REF!</definedName>
    <definedName name="S6_">#REF!</definedName>
    <definedName name="S7_" localSheetId="2">#REF!</definedName>
    <definedName name="S7_">#REF!</definedName>
    <definedName name="S8_" localSheetId="2">#REF!</definedName>
    <definedName name="S8_">#REF!</definedName>
    <definedName name="S9_" localSheetId="2">#REF!</definedName>
    <definedName name="S9_">#REF!</definedName>
    <definedName name="sbros_all1">#N/A</definedName>
    <definedName name="sbros_all2">#N/A</definedName>
    <definedName name="SBT_ET" localSheetId="2">#REF!</definedName>
    <definedName name="SBT_ET">#REF!</definedName>
    <definedName name="SBT_PROT" localSheetId="2">'раздел 3'!P1_SBT_PROT</definedName>
    <definedName name="SBT_PROT">P1_SBT_PROT</definedName>
    <definedName name="SBTcom" localSheetId="2">#REF!</definedName>
    <definedName name="SBTcom">#REF!</definedName>
    <definedName name="SCOPE_16_PRT" localSheetId="2">P1_SCOPE_16_PRT,P2_SCOPE_16_PRT</definedName>
    <definedName name="SCOPE_16_PRT">P1_SCOPE_16_PRT,P2_SCOPE_16_PRT</definedName>
    <definedName name="SCOPE_CORR" localSheetId="2">'раздел 3'!P2_SCOPE_CORR</definedName>
    <definedName name="SCOPE_CORR">P2_SCOPE_CORR</definedName>
    <definedName name="SCOPE_CPR" localSheetId="2">#REF!</definedName>
    <definedName name="SCOPE_CPR">#REF!</definedName>
    <definedName name="SCOPE_ESOLD" localSheetId="2">#REF!</definedName>
    <definedName name="SCOPE_ESOLD">#REF!</definedName>
    <definedName name="SCOPE_ETALON2" localSheetId="2">#REF!</definedName>
    <definedName name="SCOPE_ETALON2">#REF!</definedName>
    <definedName name="SCOPE_FLOAD" localSheetId="2">'раздел 3'!P1_SCOPE_FLOAD</definedName>
    <definedName name="SCOPE_FLOAD">P1_SCOPE_FLOAD</definedName>
    <definedName name="SCOPE_FORM46_EE1" localSheetId="2">#REF!</definedName>
    <definedName name="SCOPE_FORM46_EE1">#REF!</definedName>
    <definedName name="SCOPE_FRML" localSheetId="2">'раздел 3'!P1_SCOPE_FRML</definedName>
    <definedName name="SCOPE_FRML">P1_SCOPE_FRML</definedName>
    <definedName name="SCOPE_FUEL_ET" localSheetId="2">#REF!</definedName>
    <definedName name="SCOPE_FUEL_ET">#REF!</definedName>
    <definedName name="scope_ld" localSheetId="2">#REF!</definedName>
    <definedName name="scope_ld">#REF!</definedName>
    <definedName name="SCOPE_LOAD" localSheetId="2">#REF!</definedName>
    <definedName name="SCOPE_LOAD">#REF!</definedName>
    <definedName name="SCOPE_LOAD_FUEL" localSheetId="2">#REF!</definedName>
    <definedName name="SCOPE_LOAD_FUEL">#REF!</definedName>
    <definedName name="SCOPE_LOAD1" localSheetId="2">#REF!</definedName>
    <definedName name="SCOPE_LOAD1">#REF!</definedName>
    <definedName name="SCOPE_ORE" localSheetId="2">#REF!</definedName>
    <definedName name="SCOPE_ORE">#REF!</definedName>
    <definedName name="SCOPE_PER_PRT" localSheetId="2">P5_SCOPE_PER_PRT,P6_SCOPE_PER_PRT,P7_SCOPE_PER_PRT,P8_SCOPE_PER_PRT</definedName>
    <definedName name="SCOPE_PER_PRT">P5_SCOPE_PER_PRT,P6_SCOPE_PER_PRT,P7_SCOPE_PER_PRT,P8_SCOPE_PER_PRT</definedName>
    <definedName name="SCOPE_PRD" localSheetId="2">#REF!</definedName>
    <definedName name="SCOPE_PRD">#REF!</definedName>
    <definedName name="SCOPE_PRD_ET" localSheetId="2">#REF!</definedName>
    <definedName name="SCOPE_PRD_ET">#REF!</definedName>
    <definedName name="SCOPE_PRD_ET2" localSheetId="2">#REF!</definedName>
    <definedName name="SCOPE_PRD_ET2">#REF!</definedName>
    <definedName name="SCOPE_PRT" localSheetId="2">#REF!</definedName>
    <definedName name="SCOPE_PRT">#REF!</definedName>
    <definedName name="SCOPE_PRZ" localSheetId="2">#REF!</definedName>
    <definedName name="SCOPE_PRZ">#REF!</definedName>
    <definedName name="SCOPE_PRZ_ET" localSheetId="2">#REF!</definedName>
    <definedName name="SCOPE_PRZ_ET">#REF!</definedName>
    <definedName name="SCOPE_PRZ_ET2" localSheetId="2">#REF!</definedName>
    <definedName name="SCOPE_PRZ_ET2">#REF!</definedName>
    <definedName name="SCOPE_REGIONS" localSheetId="2">#REF!</definedName>
    <definedName name="SCOPE_REGIONS">#REF!</definedName>
    <definedName name="SCOPE_REGLD" localSheetId="2">#REF!</definedName>
    <definedName name="SCOPE_REGLD">#REF!</definedName>
    <definedName name="SCOPE_RG" localSheetId="2">#REF!</definedName>
    <definedName name="SCOPE_RG">#REF!</definedName>
    <definedName name="SCOPE_SBTLD" localSheetId="2">#REF!</definedName>
    <definedName name="SCOPE_SBTLD">#REF!</definedName>
    <definedName name="SCOPE_SETLD" localSheetId="2">#REF!</definedName>
    <definedName name="SCOPE_SETLD">#REF!</definedName>
    <definedName name="SCOPE_SS" localSheetId="2">#REF!</definedName>
    <definedName name="SCOPE_SS">#REF!</definedName>
    <definedName name="SCOPE_SS2" localSheetId="2">#REF!</definedName>
    <definedName name="SCOPE_SS2">#REF!</definedName>
    <definedName name="SCOPE_SV_PRT" localSheetId="2">P1_SCOPE_SV_PRT,P2_SCOPE_SV_PRT,P3_SCOPE_SV_PRT</definedName>
    <definedName name="SCOPE_SV_PRT">P1_SCOPE_SV_PRT,P2_SCOPE_SV_PRT,P3_SCOPE_SV_PRT</definedName>
    <definedName name="SET_ET" localSheetId="2">#REF!</definedName>
    <definedName name="SET_ET">#REF!</definedName>
    <definedName name="SET_PROT" localSheetId="2">'раздел 3'!P1_SET_PROT</definedName>
    <definedName name="SET_PROT">P1_SET_PROT</definedName>
    <definedName name="SET_PRT" localSheetId="2">'раздел 3'!P1_SET_PRT</definedName>
    <definedName name="SET_PRT">P1_SET_PRT</definedName>
    <definedName name="SETcom" localSheetId="2">#REF!</definedName>
    <definedName name="SETcom">#REF!</definedName>
    <definedName name="Sheet2?prefix?">"H"</definedName>
    <definedName name="sp_add">#N/A</definedName>
    <definedName name="sp_change">#N/A</definedName>
    <definedName name="sp_zam">#N/A</definedName>
    <definedName name="SPR_GES_ET" localSheetId="2">#REF!</definedName>
    <definedName name="SPR_GES_ET">#REF!</definedName>
    <definedName name="SPR_GRES_ET" localSheetId="2">#REF!</definedName>
    <definedName name="SPR_GRES_ET">#REF!</definedName>
    <definedName name="SPR_OTH_ET" localSheetId="2">#REF!</definedName>
    <definedName name="SPR_OTH_ET">#REF!</definedName>
    <definedName name="SPR_PROT" localSheetId="2">#REF!</definedName>
    <definedName name="SPR_PROT">#REF!</definedName>
    <definedName name="SPR_TES_ET" localSheetId="2">#REF!</definedName>
    <definedName name="SPR_TES_ET">#REF!</definedName>
    <definedName name="sq" localSheetId="2">#REF!</definedName>
    <definedName name="sq">#REF!</definedName>
    <definedName name="station">[7]Титульный!$E$14</definedName>
    <definedName name="T0_Protect" localSheetId="2">P2_T0_Protect,P3_T0_Protect</definedName>
    <definedName name="T0_Protect">P2_T0_Protect,P3_T0_Protect</definedName>
    <definedName name="T2.1?axis?C?ПЭ?">'[9]2.1'!$N$5:$U$5</definedName>
    <definedName name="T2.1?Protection">#NAME?</definedName>
    <definedName name="T2.1_Protect" localSheetId="2">P4_T2.1_Protect,P5_T2.1_Protect,P6_T2.1_Protect,P7_T2.1_Protect</definedName>
    <definedName name="T2.1_Protect">P4_T2.1_Protect,P5_T2.1_Protect,P6_T2.1_Protect,P7_T2.1_Protect</definedName>
    <definedName name="T2.2?axis?C?ПЭ?">'[9]2.2'!$E$5:$L$5</definedName>
    <definedName name="T2?axis?C?ПЭ?">'[10]2'!$M$5:$O$5</definedName>
    <definedName name="T2?Data">#NAME?</definedName>
    <definedName name="T2?Protection">#NAME?</definedName>
    <definedName name="T2_1_Protect" localSheetId="2">P4_T2_1_Protect,P5_T2_1_Protect,P6_T2_1_Protect,P7_T2_1_Protect</definedName>
    <definedName name="T2_1_Protect">P4_T2_1_Protect,P5_T2_1_Protect,P6_T2_1_Protect,P7_T2_1_Protect</definedName>
    <definedName name="T2_2_Protect" localSheetId="2">P4_T2_2_Protect,P5_T2_2_Protect,P6_T2_2_Protect,P7_T2_2_Protect</definedName>
    <definedName name="T2_2_Protect">P4_T2_2_Protect,P5_T2_2_Protect,P6_T2_2_Protect,P7_T2_2_Protect</definedName>
    <definedName name="T2_DiapProt" localSheetId="2">P1_T2_DiapProt,P2_T2_DiapProt</definedName>
    <definedName name="T2_DiapProt">P1_T2_DiapProt,P2_T2_DiapProt</definedName>
    <definedName name="T2_Protect" localSheetId="2">P4_T2_Protect,P5_T2_Protect,P6_T2_Protect</definedName>
    <definedName name="T2_Protect">P4_T2_Protect,P5_T2_Protect,P6_T2_Protect</definedName>
    <definedName name="T6.1?axis?ПРД?БАЗ.КВ1" localSheetId="2">#REF!</definedName>
    <definedName name="T6.1?axis?ПРД?БАЗ.КВ1">#REF!</definedName>
    <definedName name="T6.1?axis?ПРД?БАЗ.КВ2" localSheetId="2">#REF!</definedName>
    <definedName name="T6.1?axis?ПРД?БАЗ.КВ2">#REF!</definedName>
    <definedName name="T6.1?axis?ПРД?БАЗ.КВ3" localSheetId="2">#REF!</definedName>
    <definedName name="T6.1?axis?ПРД?БАЗ.КВ3">#REF!</definedName>
    <definedName name="T6.1?axis?ПРД?БАЗ.КВ4" localSheetId="2">#REF!</definedName>
    <definedName name="T6.1?axis?ПРД?БАЗ.КВ4">#REF!</definedName>
    <definedName name="T6.1?axis?ПРД?ПРЕД.КВ1" localSheetId="2">#REF!</definedName>
    <definedName name="T6.1?axis?ПРД?ПРЕД.КВ1">#REF!</definedName>
    <definedName name="T6.1?axis?ПРД?ПРЕД.КВ2" localSheetId="2">#REF!</definedName>
    <definedName name="T6.1?axis?ПРД?ПРЕД.КВ2">#REF!</definedName>
    <definedName name="T6.1?axis?ПРД?ПРЕД.КВ3" localSheetId="2">#REF!</definedName>
    <definedName name="T6.1?axis?ПРД?ПРЕД.КВ3">#REF!</definedName>
    <definedName name="T6.1?axis?ПРД?ПРЕД.КВ4" localSheetId="2">#REF!</definedName>
    <definedName name="T6.1?axis?ПРД?ПРЕД.КВ4">#REF!</definedName>
    <definedName name="T6.1?axis?ПРД?РЕГ" localSheetId="2">#REF!</definedName>
    <definedName name="T6.1?axis?ПРД?РЕГ">#REF!</definedName>
    <definedName name="T6.1?axis?ПРД?СР3ГОД" localSheetId="2">#REF!</definedName>
    <definedName name="T6.1?axis?ПРД?СР3ГОД">#REF!</definedName>
    <definedName name="T6.1?Data" localSheetId="2">#REF!</definedName>
    <definedName name="T6.1?Data">#REF!</definedName>
    <definedName name="T6.1?L1" localSheetId="2">#REF!</definedName>
    <definedName name="T6.1?L1">#REF!</definedName>
    <definedName name="T6.1?L2" localSheetId="2">#REF!</definedName>
    <definedName name="T6.1?L2">#REF!</definedName>
    <definedName name="T6.1?Name" localSheetId="2">#REF!</definedName>
    <definedName name="T6.1?Name">#REF!</definedName>
    <definedName name="T6.1?Table" localSheetId="2">#REF!</definedName>
    <definedName name="T6.1?Table">#REF!</definedName>
    <definedName name="T6.1?Title" localSheetId="2">#REF!</definedName>
    <definedName name="T6.1?Title">#REF!</definedName>
    <definedName name="T6.1?unit?ПРЦ" localSheetId="2">#REF!</definedName>
    <definedName name="T6.1?unit?ПРЦ">#REF!</definedName>
    <definedName name="T6.1?unit?РУБ" localSheetId="2">#REF!</definedName>
    <definedName name="T6.1?unit?РУБ">#REF!</definedName>
    <definedName name="T6.1_Protect" localSheetId="2">#REF!</definedName>
    <definedName name="T6.1_Protect">#REF!</definedName>
    <definedName name="T6?axis?ПРД?РЕГ" localSheetId="2">#REF!</definedName>
    <definedName name="T6?axis?ПРД?РЕГ">#REF!</definedName>
    <definedName name="T6?axis?ПФ?NA" localSheetId="2">#REF!</definedName>
    <definedName name="T6?axis?ПФ?NA">#REF!</definedName>
    <definedName name="T6?item_ext?РОСТ" localSheetId="2">#REF!</definedName>
    <definedName name="T6?item_ext?РОСТ">#REF!</definedName>
    <definedName name="T6?L1.1" localSheetId="2">#REF!</definedName>
    <definedName name="T6?L1.1">#REF!</definedName>
    <definedName name="T6?L1.1.1" localSheetId="2">#REF!</definedName>
    <definedName name="T6?L1.1.1">#REF!</definedName>
    <definedName name="T6?L1.2" localSheetId="2">#REF!</definedName>
    <definedName name="T6?L1.2">#REF!</definedName>
    <definedName name="T6?L1.2.1" localSheetId="2">#REF!</definedName>
    <definedName name="T6?L1.2.1">#REF!</definedName>
    <definedName name="T6?L1.3" localSheetId="2">#REF!</definedName>
    <definedName name="T6?L1.3">#REF!</definedName>
    <definedName name="T6?L1.3.1" localSheetId="2">#REF!</definedName>
    <definedName name="T6?L1.3.1">#REF!</definedName>
    <definedName name="T6?L1.4" localSheetId="2">#REF!</definedName>
    <definedName name="T6?L1.4">#REF!</definedName>
    <definedName name="T6?L1.5" localSheetId="2">#REF!</definedName>
    <definedName name="T6?L1.5">#REF!</definedName>
    <definedName name="T6?L2.1" localSheetId="2">#REF!</definedName>
    <definedName name="T6?L2.1">#REF!</definedName>
    <definedName name="T6?L2.10" localSheetId="2">#REF!</definedName>
    <definedName name="T6?L2.10">#REF!</definedName>
    <definedName name="T6?L2.2" localSheetId="2">#REF!</definedName>
    <definedName name="T6?L2.2">#REF!</definedName>
    <definedName name="T6?L2.3" localSheetId="2">#REF!</definedName>
    <definedName name="T6?L2.3">#REF!</definedName>
    <definedName name="T6?L2.4" localSheetId="2">#REF!</definedName>
    <definedName name="T6?L2.4">#REF!</definedName>
    <definedName name="T6?L2.5.1" localSheetId="2">#REF!</definedName>
    <definedName name="T6?L2.5.1">#REF!</definedName>
    <definedName name="T6?L2.5.2" localSheetId="2">#REF!</definedName>
    <definedName name="T6?L2.5.2">#REF!</definedName>
    <definedName name="T6?L2.6.1" localSheetId="2">#REF!</definedName>
    <definedName name="T6?L2.6.1">#REF!</definedName>
    <definedName name="T6?L2.6.2" localSheetId="2">#REF!</definedName>
    <definedName name="T6?L2.6.2">#REF!</definedName>
    <definedName name="T6?L2.7.1" localSheetId="2">#REF!</definedName>
    <definedName name="T6?L2.7.1">#REF!</definedName>
    <definedName name="T6?L2.7.2" localSheetId="2">#REF!</definedName>
    <definedName name="T6?L2.7.2">#REF!</definedName>
    <definedName name="T6?L2.8.1" localSheetId="2">#REF!</definedName>
    <definedName name="T6?L2.8.1">#REF!</definedName>
    <definedName name="T6?L2.8.2" localSheetId="2">#REF!</definedName>
    <definedName name="T6?L2.8.2">#REF!</definedName>
    <definedName name="T6?L2.9.1" localSheetId="2">#REF!</definedName>
    <definedName name="T6?L2.9.1">#REF!</definedName>
    <definedName name="T6?L2.9.2" localSheetId="2">#REF!</definedName>
    <definedName name="T6?L2.9.2">#REF!</definedName>
    <definedName name="T6?L3.1" localSheetId="2">#REF!</definedName>
    <definedName name="T6?L3.1">#REF!</definedName>
    <definedName name="T6?L3.2" localSheetId="2">#REF!</definedName>
    <definedName name="T6?L3.2">#REF!</definedName>
    <definedName name="T6?L3.3" localSheetId="2">#REF!</definedName>
    <definedName name="T6?L3.3">#REF!</definedName>
    <definedName name="T6?L4.1" localSheetId="2">#REF!</definedName>
    <definedName name="T6?L4.1">#REF!</definedName>
    <definedName name="T6?L4.2" localSheetId="2">#REF!</definedName>
    <definedName name="T6?L4.2">#REF!</definedName>
    <definedName name="T6?L4.3" localSheetId="2">#REF!</definedName>
    <definedName name="T6?L4.3">#REF!</definedName>
    <definedName name="T6?L4.4" localSheetId="2">#REF!</definedName>
    <definedName name="T6?L4.4">#REF!</definedName>
    <definedName name="T6?L4.5" localSheetId="2">#REF!</definedName>
    <definedName name="T6?L4.5">#REF!</definedName>
    <definedName name="T6?L4.6" localSheetId="2">#REF!</definedName>
    <definedName name="T6?L4.6">#REF!</definedName>
    <definedName name="T6?L4.7" localSheetId="2">#REF!</definedName>
    <definedName name="T6?L4.7">#REF!</definedName>
    <definedName name="T6?Name" localSheetId="2">#REF!</definedName>
    <definedName name="T6?Name">#REF!</definedName>
    <definedName name="T6?Table" localSheetId="2">#REF!</definedName>
    <definedName name="T6?Table">#REF!</definedName>
    <definedName name="T6?Title" localSheetId="2">#REF!</definedName>
    <definedName name="T6?Title">#REF!</definedName>
    <definedName name="T6?unit?ЧСЛ" localSheetId="2">#REF!</definedName>
    <definedName name="T6?unit?ЧСЛ">#REF!</definedName>
    <definedName name="T6_1_Protect" localSheetId="2">#REF!</definedName>
    <definedName name="T6_1_Protect">#REF!</definedName>
    <definedName name="T6_Protect" localSheetId="2">P1_T6_Protect,P2_T6_Protect</definedName>
    <definedName name="T6_Protect">P1_T6_Protect,P2_T6_Protect</definedName>
    <definedName name="Table" localSheetId="2">#REF!</definedName>
    <definedName name="Table">#REF!</definedName>
    <definedName name="tek_formula_yes">#NAME?</definedName>
    <definedName name="TEMP" localSheetId="2">#REF!</definedName>
    <definedName name="TEMP">#REF!</definedName>
    <definedName name="TES" localSheetId="2">#REF!</definedName>
    <definedName name="TES">#REF!</definedName>
    <definedName name="TES_DATA" localSheetId="2">#REF!</definedName>
    <definedName name="TES_DATA">#REF!</definedName>
    <definedName name="TES_LIST" localSheetId="2">#REF!</definedName>
    <definedName name="TES_LIST">#REF!</definedName>
    <definedName name="TESList">[3]Лист!$A$400</definedName>
    <definedName name="tg">#NAME?</definedName>
    <definedName name="theClose">#NAME?</definedName>
    <definedName name="theHide">#NAME?</definedName>
    <definedName name="theHide1">#N/A</definedName>
    <definedName name="theShow">#NAME?</definedName>
    <definedName name="TTT" localSheetId="2">#REF!</definedName>
    <definedName name="TTT">#REF!</definedName>
    <definedName name="tttt">#NAME?</definedName>
    <definedName name="type_station">[7]Титульный!$E$15</definedName>
    <definedName name="un">#NAME?</definedName>
    <definedName name="van">#NAME?</definedName>
    <definedName name="VDOC" localSheetId="2">#REF!</definedName>
    <definedName name="VDOC">#REF!</definedName>
    <definedName name="vid_all1">#N/A</definedName>
    <definedName name="vid_all2">#N/A</definedName>
    <definedName name="videl_list">#N/A</definedName>
    <definedName name="VV">#NAME?</definedName>
    <definedName name="wrn.Сравнение._.с._.отраслями." hidden="1">{#N/A,#N/A,TRUE,"Лист1";#N/A,#N/A,TRUE,"Лист2";#N/A,#N/A,TRUE,"Лист3"}</definedName>
    <definedName name="ygj">#NAME?</definedName>
    <definedName name="yt">#NAME?</definedName>
    <definedName name="ZERO" localSheetId="2">#REF!</definedName>
    <definedName name="ZERO">#REF!</definedName>
    <definedName name="а">#NAME?</definedName>
    <definedName name="А180" localSheetId="2">#REF!</definedName>
    <definedName name="А180">#REF!</definedName>
    <definedName name="ааа" localSheetId="2">#REF!</definedName>
    <definedName name="ааа">#REF!</definedName>
    <definedName name="абон.пл">#NAME?</definedName>
    <definedName name="авт">#NAME?</definedName>
    <definedName name="ан">#NAME?</definedName>
    <definedName name="анализ">#NAME?</definedName>
    <definedName name="аол">#NAME?</definedName>
    <definedName name="аолдо">#NAME?</definedName>
    <definedName name="ап">#NAME?</definedName>
    <definedName name="апрель">#NAME?</definedName>
    <definedName name="АТП">#NAME?</definedName>
    <definedName name="аше">#NAME?</definedName>
    <definedName name="_xlnm.Database" localSheetId="2">#REF!</definedName>
    <definedName name="_xlnm.Database">#REF!</definedName>
    <definedName name="БазовыйПериод">[11]Заголовок!$B$15</definedName>
    <definedName name="бт">#NAME?</definedName>
    <definedName name="в23ё">#NAME?</definedName>
    <definedName name="ван" localSheetId="2">#REF!</definedName>
    <definedName name="ван">#REF!</definedName>
    <definedName name="вв">#NAME?</definedName>
    <definedName name="внереал" localSheetId="2">#REF!</definedName>
    <definedName name="внереал">#REF!</definedName>
    <definedName name="восемь" localSheetId="2">#REF!</definedName>
    <definedName name="восемь">#REF!</definedName>
    <definedName name="Всего" localSheetId="2">#REF!</definedName>
    <definedName name="Всего">#REF!</definedName>
    <definedName name="ВТОП" localSheetId="2">#REF!</definedName>
    <definedName name="ВТОП">#REF!</definedName>
    <definedName name="второй" localSheetId="2">#REF!</definedName>
    <definedName name="второй">#REF!</definedName>
    <definedName name="вуув" hidden="1">{#N/A,#N/A,TRUE,"Лист1";#N/A,#N/A,TRUE,"Лист2";#N/A,#N/A,TRUE,"Лист3"}</definedName>
    <definedName name="выпол">#NAME?</definedName>
    <definedName name="гло">#NAME?</definedName>
    <definedName name="год">#NAME?</definedName>
    <definedName name="год2.8.1.">#NAME?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дд">#NAME?</definedName>
    <definedName name="ж">#NAME?</definedName>
    <definedName name="жд">#NAME?</definedName>
    <definedName name="жэ">#NAME?</definedName>
    <definedName name="з">#NAME?</definedName>
    <definedName name="Извлечение_ИМ" localSheetId="2">#REF!</definedName>
    <definedName name="Извлечение_ИМ">#REF!</definedName>
    <definedName name="_xlnm.Extract" localSheetId="2">#REF!</definedName>
    <definedName name="_xlnm.Extract">#REF!</definedName>
    <definedName name="индцкавг98" hidden="1">{#N/A,#N/A,TRUE,"Лист1";#N/A,#N/A,TRUE,"Лист2";#N/A,#N/A,TRUE,"Лист3"}</definedName>
    <definedName name="й">#NAME?</definedName>
    <definedName name="йй">#NAME?</definedName>
    <definedName name="йц">#NAME?</definedName>
    <definedName name="ке">#NAME?</definedName>
    <definedName name="кеппппппппппп" hidden="1">{#N/A,#N/A,TRUE,"Лист1";#N/A,#N/A,TRUE,"Лист2";#N/A,#N/A,TRUE,"Лист3"}</definedName>
    <definedName name="кккккк">#NAME?</definedName>
    <definedName name="кккккккк">#NAME?</definedName>
    <definedName name="ккккккккк">#NAME?</definedName>
    <definedName name="клава">#NAME?</definedName>
    <definedName name="коэф1" localSheetId="2">#REF!</definedName>
    <definedName name="коэф1">#REF!</definedName>
    <definedName name="коэф2" localSheetId="2">#REF!</definedName>
    <definedName name="коэф2">#REF!</definedName>
    <definedName name="коэф3" localSheetId="2">#REF!</definedName>
    <definedName name="коэф3">#REF!</definedName>
    <definedName name="коэф4" localSheetId="2">#REF!</definedName>
    <definedName name="коэф4">#REF!</definedName>
    <definedName name="критерий" localSheetId="2">#REF!</definedName>
    <definedName name="критерий">#REF!</definedName>
    <definedName name="л">#NAME?</definedName>
    <definedName name="лд">#NAME?</definedName>
    <definedName name="Лист1?prefix?">"T1"</definedName>
    <definedName name="Лист10?prefix?">"T4.5"</definedName>
    <definedName name="Лист11?prefix?">"T4.6"</definedName>
    <definedName name="Лист12?prefix?">"T4.7"</definedName>
    <definedName name="Лист13?prefix?">"T4.8"</definedName>
    <definedName name="Лист14?prefix?">"T4.9"</definedName>
    <definedName name="Лист15?prefix?">"T4.10"</definedName>
    <definedName name="Лист16?prefix?">"T4.11"</definedName>
    <definedName name="Лист17?prefix?">"T4.12"</definedName>
    <definedName name="Лист2?prefix?">"T2"</definedName>
    <definedName name="Лист3?prefix?">"T3"</definedName>
    <definedName name="Лист4?prefix?">"T2.1"</definedName>
    <definedName name="Лист5?prefix?">"T4"</definedName>
    <definedName name="Лист6?prefix?">"T2.2"</definedName>
    <definedName name="Лист7?prefix?">"T4.2"</definedName>
    <definedName name="Лист8?prefix?">"T4.3"</definedName>
    <definedName name="Лист9?prefix?">"T5"</definedName>
    <definedName name="лл">#NAME?</definedName>
    <definedName name="м">#NAME?</definedName>
    <definedName name="март">#NAME?</definedName>
    <definedName name="ммм">#NAME?</definedName>
    <definedName name="мммммм">#NAME?</definedName>
    <definedName name="мммммммммм">#NAME?</definedName>
    <definedName name="Модуль12.theHide">#NAME?</definedName>
    <definedName name="Модуль9.theHide">#NAME?</definedName>
    <definedName name="МР" localSheetId="2">#REF!</definedName>
    <definedName name="МР">#REF!</definedName>
    <definedName name="мым">#NAME?</definedName>
    <definedName name="нат">#NAME?</definedName>
    <definedName name="ната">#NAME?</definedName>
    <definedName name="ноябрь1">#NAME?</definedName>
    <definedName name="НСРФ" localSheetId="2">#REF!</definedName>
    <definedName name="НСРФ">#REF!</definedName>
    <definedName name="НСРФ2" localSheetId="2">#REF!</definedName>
    <definedName name="НСРФ2">#REF!</definedName>
    <definedName name="нтэц">#NAME?</definedName>
    <definedName name="о">#NAME?</definedName>
    <definedName name="Обнуление_818">#NAME?</definedName>
    <definedName name="олс">#NAME?</definedName>
    <definedName name="ольга">#NAME?</definedName>
    <definedName name="оля">#NAME?</definedName>
    <definedName name="ооо">#NAME?</definedName>
    <definedName name="оооооооооо">#NAME?</definedName>
    <definedName name="ОптРынок">'[3]Производство электроэнергии'!$A$60</definedName>
    <definedName name="ОРГ" localSheetId="2">#REF!</definedName>
    <definedName name="ОРГ">#REF!</definedName>
    <definedName name="ОРГАНИЗАЦИЯ" localSheetId="2">#REF!</definedName>
    <definedName name="ОРГАНИЗАЦИЯ">#REF!</definedName>
    <definedName name="отчет">#NAME?</definedName>
    <definedName name="п">#NAME?</definedName>
    <definedName name="па">#NAME?</definedName>
    <definedName name="первый" localSheetId="2">#REF!</definedName>
    <definedName name="первый">#REF!</definedName>
    <definedName name="ПериодРегулирования">[11]Заголовок!$B$14</definedName>
    <definedName name="пл_передача_0.4" localSheetId="2">#REF!</definedName>
    <definedName name="пл_передача_0.4">#REF!</definedName>
    <definedName name="пл_передача_110" localSheetId="2">#REF!</definedName>
    <definedName name="пл_передача_110">#REF!</definedName>
    <definedName name="пл_передача_20" localSheetId="2">#REF!</definedName>
    <definedName name="пл_передача_20">#REF!</definedName>
    <definedName name="пл_передача_220" localSheetId="2">#REF!</definedName>
    <definedName name="пл_передача_220">#REF!</definedName>
    <definedName name="пл_передача_35" localSheetId="2">#REF!</definedName>
    <definedName name="пл_передача_35">#REF!</definedName>
    <definedName name="пл_передача_вода" localSheetId="2">#REF!</definedName>
    <definedName name="пл_передача_вода">#REF!</definedName>
    <definedName name="пл_передача_пар" localSheetId="2">#REF!</definedName>
    <definedName name="пл_передача_пар">#REF!</definedName>
    <definedName name="пл_передача_тэ" localSheetId="2">#REF!</definedName>
    <definedName name="пл_передача_тэ">#REF!</definedName>
    <definedName name="пл_передача_ээ" localSheetId="2">#REF!</definedName>
    <definedName name="пл_передача_ээ">#REF!</definedName>
    <definedName name="пл_сбыт" localSheetId="2">#REF!</definedName>
    <definedName name="пл_сбыт">#REF!</definedName>
    <definedName name="пл_сбыт_тэ" localSheetId="2">#REF!</definedName>
    <definedName name="пл_сбыт_тэ">#REF!</definedName>
    <definedName name="пл_сбыт_ээ" localSheetId="2">#REF!</definedName>
    <definedName name="пл_сбыт_ээ">#REF!</definedName>
    <definedName name="план">#NAME?</definedName>
    <definedName name="ПоследнийГод">[11]Заголовок!$B$16</definedName>
    <definedName name="пппп">#NAME?</definedName>
    <definedName name="ппппппппппппппппппппп">#NAME?</definedName>
    <definedName name="ппр">#NAME?</definedName>
    <definedName name="ппрр">#NAME?</definedName>
    <definedName name="пр">#NAME?</definedName>
    <definedName name="прибыль3" hidden="1">{#N/A,#N/A,TRUE,"Лист1";#N/A,#N/A,TRUE,"Лист2";#N/A,#N/A,TRUE,"Лист3"}</definedName>
    <definedName name="проа">#NAME?</definedName>
    <definedName name="прол">#NAME?</definedName>
    <definedName name="пром.">#NAME?</definedName>
    <definedName name="пропв">#NAME?</definedName>
    <definedName name="проч">#NAME?</definedName>
    <definedName name="проч.расх">#NAME?</definedName>
    <definedName name="пррпрр">#NAME?</definedName>
    <definedName name="ПФП">#NAME?</definedName>
    <definedName name="ПЭ">[10]Справочники!$A$10:$A$12</definedName>
    <definedName name="расх">#NAME?</definedName>
    <definedName name="РГРЭС">#NAME?</definedName>
    <definedName name="рез">#NAME?</definedName>
    <definedName name="рем">#NAME?</definedName>
    <definedName name="рирт">#NAME?</definedName>
    <definedName name="рис1" hidden="1">{#N/A,#N/A,TRUE,"Лист1";#N/A,#N/A,TRUE,"Лист2";#N/A,#N/A,TRUE,"Лист3"}</definedName>
    <definedName name="ро">#NAME?</definedName>
    <definedName name="родлд">#NAME?</definedName>
    <definedName name="рооол">#NAME?</definedName>
    <definedName name="с">#NAME?</definedName>
    <definedName name="С2" localSheetId="2">#REF!</definedName>
    <definedName name="С2">#REF!</definedName>
    <definedName name="себ_итого" localSheetId="2">#REF!</definedName>
    <definedName name="себ_итого">#REF!</definedName>
    <definedName name="себ_пер_т" localSheetId="2">#REF!</definedName>
    <definedName name="себ_пер_т">#REF!</definedName>
    <definedName name="себ_пер_т_вода" localSheetId="2">#REF!</definedName>
    <definedName name="себ_пер_т_вода">#REF!</definedName>
    <definedName name="себ_пер_т_пар" localSheetId="2">#REF!</definedName>
    <definedName name="себ_пер_т_пар">#REF!</definedName>
    <definedName name="себ_пер_э" localSheetId="2">#REF!</definedName>
    <definedName name="себ_пер_э">#REF!</definedName>
    <definedName name="себ_пер_э_0.4" localSheetId="2">#REF!</definedName>
    <definedName name="себ_пер_э_0.4">#REF!</definedName>
    <definedName name="себ_пер_э_110" localSheetId="2">#REF!</definedName>
    <definedName name="себ_пер_э_110">#REF!</definedName>
    <definedName name="себ_пер_э_20" localSheetId="2">#REF!</definedName>
    <definedName name="себ_пер_э_20">#REF!</definedName>
    <definedName name="себ_пер_э_220" localSheetId="2">#REF!</definedName>
    <definedName name="себ_пер_э_220">#REF!</definedName>
    <definedName name="себ_пер_э_35" localSheetId="2">#REF!</definedName>
    <definedName name="себ_пер_э_35">#REF!</definedName>
    <definedName name="себ_подпитки" localSheetId="2">#REF!</definedName>
    <definedName name="себ_подпитки">#REF!</definedName>
    <definedName name="себ_сбыта" localSheetId="2">#REF!</definedName>
    <definedName name="себ_сбыта">#REF!</definedName>
    <definedName name="себ_сбыта_т" localSheetId="2">#REF!</definedName>
    <definedName name="себ_сбыта_т">#REF!</definedName>
    <definedName name="себ_сбыта_э" localSheetId="2">#REF!</definedName>
    <definedName name="себ_сбыта_э">#REF!</definedName>
    <definedName name="себ_тэ" localSheetId="2">#REF!</definedName>
    <definedName name="себ_тэ">#REF!</definedName>
    <definedName name="себ_ХОВ" localSheetId="2">#REF!</definedName>
    <definedName name="себ_ХОВ">#REF!</definedName>
    <definedName name="себ_ээ" localSheetId="2">#REF!</definedName>
    <definedName name="себ_ээ">#REF!</definedName>
    <definedName name="себ_ээ_тэ" localSheetId="2">#REF!</definedName>
    <definedName name="себ_ээ_тэ">#REF!</definedName>
    <definedName name="сель">#NAME?</definedName>
    <definedName name="сельск.хоз">#NAME?</definedName>
    <definedName name="семь" localSheetId="2">#REF!</definedName>
    <definedName name="семь">#REF!</definedName>
    <definedName name="смета">#NAME?</definedName>
    <definedName name="Смета2">#NAME?</definedName>
    <definedName name="Сметасент">#NAME?</definedName>
    <definedName name="сотый" localSheetId="2">#REF!</definedName>
    <definedName name="сотый">#REF!</definedName>
    <definedName name="Справочник" localSheetId="2">#REF!</definedName>
    <definedName name="Справочник">#REF!</definedName>
    <definedName name="сс">#N/A</definedName>
    <definedName name="сс3">#NAME?</definedName>
    <definedName name="сс33">#NAME?</definedName>
    <definedName name="сс4">#NAME?</definedName>
    <definedName name="сссс">#NAME?</definedName>
    <definedName name="ссы">#NAME?</definedName>
    <definedName name="стр_1" localSheetId="2">#REF!</definedName>
    <definedName name="стр_1">#REF!</definedName>
    <definedName name="стр_11" localSheetId="2">#REF!</definedName>
    <definedName name="стр_11">#REF!</definedName>
    <definedName name="стр_12" localSheetId="2">#REF!</definedName>
    <definedName name="стр_12">#REF!</definedName>
    <definedName name="стр_18" localSheetId="2">#REF!</definedName>
    <definedName name="стр_18">#REF!</definedName>
    <definedName name="стр_27" localSheetId="2">#REF!</definedName>
    <definedName name="стр_27">#REF!</definedName>
    <definedName name="стр_28" localSheetId="2">#REF!</definedName>
    <definedName name="стр_28">#REF!</definedName>
    <definedName name="стр_37" localSheetId="2">#REF!</definedName>
    <definedName name="стр_37">#REF!</definedName>
    <definedName name="т">#NAME?</definedName>
    <definedName name="т11всего_2">[3]Т11!$B$351</definedName>
    <definedName name="т12п1_1">[3]Т12!$A$10</definedName>
    <definedName name="т12п1_2">[3]Т12!$A$20</definedName>
    <definedName name="т22п8">[3]Т22!$A$119</definedName>
    <definedName name="т22п9">[3]Т22!$A$135</definedName>
    <definedName name="т2п7">'[3]Т1.2.1'!$B$31</definedName>
    <definedName name="т3итого">[3]Т3!$B$34</definedName>
    <definedName name="т6п5_1">[3]Т6!$B$14</definedName>
    <definedName name="т6п5_2">[3]Т6!$B$22</definedName>
    <definedName name="т8п1">[3]Т8!$B$8</definedName>
    <definedName name="таб.23">#NAME?</definedName>
    <definedName name="тов">#NAME?</definedName>
    <definedName name="тп" hidden="1">{#N/A,#N/A,TRUE,"Лист1";#N/A,#N/A,TRUE,"Лист2";#N/A,#N/A,TRUE,"Лист3"}</definedName>
    <definedName name="третий" localSheetId="2">#REF!</definedName>
    <definedName name="третий">#REF!</definedName>
    <definedName name="три">#NAME?</definedName>
    <definedName name="тт">#NAME?</definedName>
    <definedName name="у">#NAME?</definedName>
    <definedName name="укеееукеееееееееееееее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кп">#NAME?</definedName>
    <definedName name="ф">#NAME?</definedName>
    <definedName name="фо" localSheetId="2">[12]Лист1!#REF!</definedName>
    <definedName name="фо">[12]Лист1!#REF!</definedName>
    <definedName name="фф">#NAME?</definedName>
    <definedName name="хт1">#NAME?</definedName>
    <definedName name="ц">#NAME?</definedName>
    <definedName name="цу">#NAME?</definedName>
    <definedName name="четвертый" localSheetId="2">#REF!</definedName>
    <definedName name="четвертый">#REF!</definedName>
    <definedName name="щ">#NAME?</definedName>
    <definedName name="щж">#NAME?</definedName>
    <definedName name="ыв">#NAME?</definedName>
    <definedName name="ывы">#NAME?</definedName>
    <definedName name="ыуаы" hidden="1">{#N/A,#N/A,TRUE,"Лист1";#N/A,#N/A,TRUE,"Лист2";#N/A,#N/A,TRUE,"Лист3"}</definedName>
    <definedName name="ыыыы">#NAME?</definedName>
    <definedName name="ээ">#NAME?</definedName>
    <definedName name="ээээ">#NAME?</definedName>
    <definedName name="эээээээ">#NAME?</definedName>
    <definedName name="ю">#NAME?</definedName>
    <definedName name="яваомвлд">#NAME?</definedName>
  </definedNames>
  <calcPr calcId="162913"/>
</workbook>
</file>

<file path=xl/calcChain.xml><?xml version="1.0" encoding="utf-8"?>
<calcChain xmlns="http://schemas.openxmlformats.org/spreadsheetml/2006/main">
  <c r="I13" i="4" l="1"/>
  <c r="D13" i="4" s="1"/>
  <c r="D18" i="4" l="1"/>
  <c r="K13" i="4"/>
  <c r="E9" i="4"/>
  <c r="F18" i="4" l="1"/>
  <c r="E18" i="4"/>
  <c r="F14" i="4"/>
  <c r="F13" i="4"/>
  <c r="E14" i="4"/>
  <c r="E13" i="4"/>
  <c r="F6" i="4"/>
  <c r="D14" i="4" l="1"/>
  <c r="E32" i="4"/>
  <c r="D16" i="4" l="1"/>
  <c r="D30" i="4"/>
  <c r="E16" i="4"/>
  <c r="E30" i="4"/>
  <c r="E8" i="4"/>
  <c r="D11" i="4"/>
  <c r="J14" i="4" s="1"/>
  <c r="E11" i="4"/>
  <c r="J25" i="5" l="1"/>
  <c r="F16" i="4"/>
  <c r="F31" i="4"/>
  <c r="F10" i="4"/>
  <c r="F9" i="4"/>
  <c r="F8" i="4"/>
  <c r="K25" i="5" s="1"/>
  <c r="F7" i="4"/>
  <c r="F5" i="4"/>
  <c r="G25" i="5"/>
  <c r="F25" i="5" s="1"/>
  <c r="G26" i="5"/>
  <c r="H26" i="5" s="1"/>
  <c r="G24" i="5"/>
  <c r="F24" i="5" s="1"/>
  <c r="I26" i="5"/>
  <c r="G14" i="4" s="1"/>
  <c r="I25" i="5"/>
  <c r="I24" i="5"/>
  <c r="L25" i="5" l="1"/>
  <c r="F26" i="5"/>
  <c r="F11" i="4"/>
  <c r="F30" i="4"/>
  <c r="F28" i="4" s="1"/>
  <c r="H24" i="5"/>
  <c r="H25" i="5"/>
  <c r="F4" i="5"/>
  <c r="D32" i="4" l="1"/>
  <c r="E31" i="4"/>
  <c r="E28" i="4" s="1"/>
  <c r="D31" i="4"/>
  <c r="D28" i="4" s="1"/>
  <c r="H4" i="5" l="1"/>
  <c r="D4" i="5"/>
</calcChain>
</file>

<file path=xl/sharedStrings.xml><?xml version="1.0" encoding="utf-8"?>
<sst xmlns="http://schemas.openxmlformats.org/spreadsheetml/2006/main" count="375" uniqueCount="278">
  <si>
    <t xml:space="preserve">  II. Основные показатели деятельности организации</t>
  </si>
  <si>
    <t>Наименование показателей</t>
  </si>
  <si>
    <t>Единица измерения</t>
  </si>
  <si>
    <t>1.1.</t>
  </si>
  <si>
    <t>1.2.</t>
  </si>
  <si>
    <t>Чистая прибыль (убыток)</t>
  </si>
  <si>
    <t>2.</t>
  </si>
  <si>
    <t>3.</t>
  </si>
  <si>
    <t>3.1.</t>
  </si>
  <si>
    <t>МВт</t>
  </si>
  <si>
    <t>3.2.</t>
  </si>
  <si>
    <t>3.3.</t>
  </si>
  <si>
    <t>4.</t>
  </si>
  <si>
    <t>4.1.</t>
  </si>
  <si>
    <t>в том числе:</t>
  </si>
  <si>
    <t>4.2.</t>
  </si>
  <si>
    <t>4.3.</t>
  </si>
  <si>
    <t>4.4.</t>
  </si>
  <si>
    <t>4.4.1.</t>
  </si>
  <si>
    <t>4.5.</t>
  </si>
  <si>
    <t>5.</t>
  </si>
  <si>
    <t>человек</t>
  </si>
  <si>
    <t>тыс. рублей на человека</t>
  </si>
  <si>
    <t>6.</t>
  </si>
  <si>
    <t>7.</t>
  </si>
  <si>
    <t>1.</t>
  </si>
  <si>
    <t>первое полугодие</t>
  </si>
  <si>
    <t>второе полугодие</t>
  </si>
  <si>
    <t>менее 670 кВт</t>
  </si>
  <si>
    <t>от 670 кВт до 10 МВт</t>
  </si>
  <si>
    <t>не менее 10 МВт</t>
  </si>
  <si>
    <t>8.</t>
  </si>
  <si>
    <t>9.</t>
  </si>
  <si>
    <t>10.</t>
  </si>
  <si>
    <t>11.</t>
  </si>
  <si>
    <t>процент</t>
  </si>
  <si>
    <t>12.</t>
  </si>
  <si>
    <t>Реквизиты инвестиционной программы (кем утверждена, дата утверждения, номер приказа или решения, электронный адрес размещения)</t>
  </si>
  <si>
    <t>3. Основные показатели деятельности генерирующих объектов</t>
  </si>
  <si>
    <t>Установленная мощность</t>
  </si>
  <si>
    <t>Среднегодовое значение положительных разниц объемов располагаемой мощности и объемов потребления мощности на собственные и (или) хозяйственные нужды</t>
  </si>
  <si>
    <t>Производство электрической энергии</t>
  </si>
  <si>
    <t>млн. кВт·ч</t>
  </si>
  <si>
    <t>Полезный отпуск электрической энергии</t>
  </si>
  <si>
    <t>Отпуск тепловой энергии с коллекторов</t>
  </si>
  <si>
    <t>тыс. Гкал</t>
  </si>
  <si>
    <t>Отпуск тепловой энергии в сеть</t>
  </si>
  <si>
    <t>Необходимая валовая выручка - всего</t>
  </si>
  <si>
    <t>млн. рублей</t>
  </si>
  <si>
    <t>7.1.</t>
  </si>
  <si>
    <t>относимая на электрическую энергию</t>
  </si>
  <si>
    <t>7.2.</t>
  </si>
  <si>
    <t>относимая на электрическую мощность</t>
  </si>
  <si>
    <t>7.3.</t>
  </si>
  <si>
    <t>относимая на тепловую энергию, отпускаемую с коллекторов источников</t>
  </si>
  <si>
    <t>Топливо - всего</t>
  </si>
  <si>
    <t>8.1.</t>
  </si>
  <si>
    <t>топливо на электрическую энергию</t>
  </si>
  <si>
    <t>удельный расход условного топлива на электрическую энергию</t>
  </si>
  <si>
    <t>г/кВт·ч</t>
  </si>
  <si>
    <t>8.2.</t>
  </si>
  <si>
    <t>топливо на тепловую энергию</t>
  </si>
  <si>
    <t>удельный расход условного топлива на тепловую энергию</t>
  </si>
  <si>
    <t>кг/Гкал</t>
  </si>
  <si>
    <t>реквизиты решения по удельному расходу условного топлива на отпуск тепловой и электрической энергии</t>
  </si>
  <si>
    <t>Амортизация</t>
  </si>
  <si>
    <t>Показатели численности персонала и фонда оплаты труда по регулируемым видам деятельности:</t>
  </si>
  <si>
    <t>10.1.</t>
  </si>
  <si>
    <t>среднесписочная численность персонала</t>
  </si>
  <si>
    <t>10.2.</t>
  </si>
  <si>
    <t>среднемесячная заработная плата на одного работника</t>
  </si>
  <si>
    <t>10.3.</t>
  </si>
  <si>
    <t>реквизиты отраслевого тарифного соглашения (дата утверждения, срок действия)</t>
  </si>
  <si>
    <t>Расходы на производство - всего</t>
  </si>
  <si>
    <t>11.1.</t>
  </si>
  <si>
    <t>относимые на электрическую энергию</t>
  </si>
  <si>
    <t>11.2.</t>
  </si>
  <si>
    <t>относимые на электрическую мощность</t>
  </si>
  <si>
    <t>11.3.</t>
  </si>
  <si>
    <t>относимые на тепловую энергию, отпускаемую с коллекторов источников</t>
  </si>
  <si>
    <t>Объем перекрестного субсидирования - всего</t>
  </si>
  <si>
    <t>12.1.</t>
  </si>
  <si>
    <t>от производства тепловой энергии</t>
  </si>
  <si>
    <t>12.2.</t>
  </si>
  <si>
    <t>от производства электрической энергии</t>
  </si>
  <si>
    <t>13.</t>
  </si>
  <si>
    <t>Необходимые расходы из прибыли - всего</t>
  </si>
  <si>
    <t>13.1.</t>
  </si>
  <si>
    <t>13.2.</t>
  </si>
  <si>
    <t>13.3.</t>
  </si>
  <si>
    <t>14.</t>
  </si>
  <si>
    <t>Капитальные вложения из прибыли (с учетом налога на прибыль) - всего</t>
  </si>
  <si>
    <t>14.1.</t>
  </si>
  <si>
    <t>14.2.</t>
  </si>
  <si>
    <t>14.3.</t>
  </si>
  <si>
    <t>15.</t>
  </si>
  <si>
    <t>16.</t>
  </si>
  <si>
    <t>Рентабельность продаж (величина прибыли от продажи в каждом рубле выручки)</t>
  </si>
  <si>
    <t>17.</t>
  </si>
  <si>
    <t xml:space="preserve">     III. Цены (тарифы) по регулируемым видам деятельности организации</t>
  </si>
  <si>
    <t>Единица изменения</t>
  </si>
  <si>
    <t>Для организаций, относящихся к субъектам естественных монополий:</t>
  </si>
  <si>
    <t>услуги по оперативно-диспетчерскому управлению в электроэнергетике:</t>
  </si>
  <si>
    <t>тариф на услуги по оперативно-диспетчерскому управлению в электроэнергетике в части управления технологическими режимами работы объектов электроэнергетики и энергопринимающих устройств потребителей электрической энергии, обеспечения функционирования технологической инфраструктуры оптового и розничных рынков и осуществления проектирования развития электроэнергетических систем, оказываемые акционерным обществом "Системный оператор Единой энергетической системы"</t>
  </si>
  <si>
    <t>рублей/МВт в месяц</t>
  </si>
  <si>
    <t>предельный максимальный уровень цен (тарифов) на услуги по оперативно-диспетчерскому управлению в электроэнергетике в части обеспечения надежности функционирования электроэнергетики путем организации отбора исполнителей и оплаты услуг по обеспечению системной надежности, оказываемые акционерным обществом "Системный оператор Единой энергетической системы"</t>
  </si>
  <si>
    <t>рублей/МВт·ч</t>
  </si>
  <si>
    <t>услуги по передаче электрической энергии:</t>
  </si>
  <si>
    <t>двухставочный тариф:</t>
  </si>
  <si>
    <t>ставка на содержание сетей</t>
  </si>
  <si>
    <t>ставка на оплату технологического расхода (потерь)</t>
  </si>
  <si>
    <t>одноставочный тариф</t>
  </si>
  <si>
    <t>Для коммерческого оператора</t>
  </si>
  <si>
    <t>Для гарантирующих поставщиков:</t>
  </si>
  <si>
    <t>величина сбытовой надбавки для населения и приравненных к нему категорий потребителей</t>
  </si>
  <si>
    <t>величина сбытовой надбавки для сетевых организаций, покупающих электрическую энергию для компенсации потерь электрической энергии</t>
  </si>
  <si>
    <t>величина сбытовой надбавки для прочих потребителей:</t>
  </si>
  <si>
    <t>Для генерирующих объектов:</t>
  </si>
  <si>
    <t>цена на электрическую энергию</t>
  </si>
  <si>
    <t>рублей/тыс. кВт·ч</t>
  </si>
  <si>
    <t>в том числе топливная составляющая</t>
  </si>
  <si>
    <t>цена на генерирующую мощность</t>
  </si>
  <si>
    <t>средний одноставочный тариф на тепловую энергию</t>
  </si>
  <si>
    <t>рублей/Гкал</t>
  </si>
  <si>
    <t>4.3.1.</t>
  </si>
  <si>
    <t>одноставочный тариф на горячее водоснабжение</t>
  </si>
  <si>
    <t>4.3.2.</t>
  </si>
  <si>
    <t>тариф на отборный пар давлением:</t>
  </si>
  <si>
    <r>
      <rPr>
        <sz val="12"/>
        <color indexed="64"/>
        <rFont val="Times New Roman"/>
        <family val="1"/>
        <charset val="204"/>
      </rPr>
      <t>1,2 - 2,5 кг/см</t>
    </r>
    <r>
      <rPr>
        <vertAlign val="subscript"/>
        <sz val="12"/>
        <color indexed="64"/>
        <rFont val="Times New Roman"/>
        <family val="1"/>
        <charset val="204"/>
      </rPr>
      <t>2</t>
    </r>
  </si>
  <si>
    <r>
      <rPr>
        <sz val="12"/>
        <color indexed="64"/>
        <rFont val="Times New Roman"/>
        <family val="1"/>
        <charset val="204"/>
      </rPr>
      <t>2,5 - 7,0 кг/см</t>
    </r>
    <r>
      <rPr>
        <vertAlign val="subscript"/>
        <sz val="12"/>
        <color indexed="64"/>
        <rFont val="Times New Roman"/>
        <family val="1"/>
        <charset val="204"/>
      </rPr>
      <t>2</t>
    </r>
  </si>
  <si>
    <r>
      <rPr>
        <sz val="12"/>
        <color indexed="64"/>
        <rFont val="Times New Roman"/>
        <family val="1"/>
        <charset val="204"/>
      </rPr>
      <t>7,0 - 13,0 кг/см</t>
    </r>
    <r>
      <rPr>
        <vertAlign val="subscript"/>
        <sz val="12"/>
        <color indexed="64"/>
        <rFont val="Times New Roman"/>
        <family val="1"/>
        <charset val="204"/>
      </rPr>
      <t>2</t>
    </r>
  </si>
  <si>
    <r>
      <rPr>
        <sz val="12"/>
        <color indexed="64"/>
        <rFont val="Times New Roman"/>
        <family val="1"/>
        <charset val="204"/>
      </rPr>
      <t>&gt; 13 кг/см</t>
    </r>
    <r>
      <rPr>
        <vertAlign val="subscript"/>
        <sz val="12"/>
        <color indexed="64"/>
        <rFont val="Times New Roman"/>
        <family val="1"/>
        <charset val="204"/>
      </rPr>
      <t>2</t>
    </r>
  </si>
  <si>
    <t>4.3.3.</t>
  </si>
  <si>
    <t>тариф на острый и редуцированный пар</t>
  </si>
  <si>
    <t>двухставочный тариф на тепловую энергию</t>
  </si>
  <si>
    <t>ставка на содержание тепловой мощности</t>
  </si>
  <si>
    <t>рублей/Гкал/ч в месяц</t>
  </si>
  <si>
    <t>4.4.2.</t>
  </si>
  <si>
    <t>тариф на тепловую энергию</t>
  </si>
  <si>
    <t>средний тариф на теплоноситель, в том числе:</t>
  </si>
  <si>
    <t>рублей/куб. метр</t>
  </si>
  <si>
    <t>вода</t>
  </si>
  <si>
    <t>пар</t>
  </si>
  <si>
    <t>&lt;*&gt; Базовый период - год, предшествующий расчетному периоду регулирования.</t>
  </si>
  <si>
    <t>&lt;**&gt; Заполняются организацией, осуществляющей оперативно-диспетчерское управление в электроэнергетике.</t>
  </si>
  <si>
    <t>&lt;***&gt; Заполняются сетевыми организациями, осуществляющими передачу электрической энергии (мощности) по электрическим сетям.</t>
  </si>
  <si>
    <t>&lt;****&gt; Заполняются коммерческим оператором оптового рынка электрической энергии (мощности).</t>
  </si>
  <si>
    <t>Примечания: 1. Предложение о размере цен (тарифов) акционерного общества "Российский концерн по производству электрической и тепловой энергии на атомных станциях" заполняется в целом по компании.</t>
  </si>
  <si>
    <t>2. При подготовке предложений о размере цен (тарифов) с целью поставки электрической энергии по регулируемым договорам позиции 9, 10, 12, 13 и 14 раздела 3 "Основные показатели деятельности генерирующих объектов" не заполняются.</t>
  </si>
  <si>
    <t xml:space="preserve">           (полное и сокращенное наименование юридического лица)</t>
  </si>
  <si>
    <t>П Р Е Д Л О Ж Е Н И Е</t>
  </si>
  <si>
    <t>Акционерное общество «Дальневосточная генерирующая компания» (АО "ДГК")</t>
  </si>
  <si>
    <t xml:space="preserve">на электрическую энергию (мощность), отпускаемую </t>
  </si>
  <si>
    <r>
      <rPr>
        <b/>
        <sz val="12"/>
        <color indexed="64"/>
        <rFont val="Times New Roman"/>
        <family val="1"/>
        <charset val="204"/>
      </rPr>
      <t>Место нахождения:</t>
    </r>
    <r>
      <rPr>
        <sz val="12"/>
        <color indexed="64"/>
        <rFont val="Times New Roman"/>
        <family val="1"/>
        <charset val="204"/>
      </rPr>
      <t xml:space="preserve"> </t>
    </r>
    <r>
      <rPr>
        <u/>
        <sz val="12"/>
        <color indexed="64"/>
        <rFont val="Times New Roman"/>
        <family val="1"/>
        <charset val="204"/>
      </rPr>
      <t>680000, г.Хабаровск, ул.Фрунзе, 49</t>
    </r>
  </si>
  <si>
    <r>
      <rPr>
        <b/>
        <sz val="12"/>
        <color indexed="64"/>
        <rFont val="Times New Roman"/>
        <family val="1"/>
        <charset val="204"/>
      </rPr>
      <t>Полное наименование:</t>
    </r>
    <r>
      <rPr>
        <b/>
        <u/>
        <sz val="12"/>
        <color indexed="64"/>
        <rFont val="Times New Roman"/>
        <family val="1"/>
        <charset val="204"/>
      </rPr>
      <t xml:space="preserve"> </t>
    </r>
    <r>
      <rPr>
        <u/>
        <sz val="12"/>
        <color indexed="64"/>
        <rFont val="Times New Roman"/>
        <family val="1"/>
        <charset val="204"/>
      </rPr>
      <t>Акционерное общество «Дальневосточная генерирующая компания»</t>
    </r>
  </si>
  <si>
    <r>
      <rPr>
        <b/>
        <sz val="12"/>
        <color indexed="64"/>
        <rFont val="Times New Roman"/>
        <family val="1"/>
        <charset val="204"/>
      </rPr>
      <t>Сокращенное наименование:</t>
    </r>
    <r>
      <rPr>
        <b/>
        <u/>
        <sz val="12"/>
        <color indexed="64"/>
        <rFont val="Times New Roman"/>
        <family val="1"/>
        <charset val="204"/>
      </rPr>
      <t xml:space="preserve"> </t>
    </r>
    <r>
      <rPr>
        <u/>
        <sz val="12"/>
        <color indexed="64"/>
        <rFont val="Times New Roman"/>
        <family val="1"/>
        <charset val="204"/>
      </rPr>
      <t>АО «ДГК»</t>
    </r>
  </si>
  <si>
    <r>
      <rPr>
        <b/>
        <sz val="12"/>
        <color indexed="64"/>
        <rFont val="Times New Roman"/>
        <family val="1"/>
        <charset val="204"/>
      </rPr>
      <t>Фактический адрес:</t>
    </r>
    <r>
      <rPr>
        <u/>
        <sz val="12"/>
        <color indexed="64"/>
        <rFont val="Times New Roman"/>
        <family val="1"/>
        <charset val="204"/>
      </rPr>
      <t xml:space="preserve"> 680000, г.Хабаровск, ул.Фрунзе, 49</t>
    </r>
  </si>
  <si>
    <t>Факс:</t>
  </si>
  <si>
    <r>
      <t>КПП:</t>
    </r>
    <r>
      <rPr>
        <u/>
        <sz val="12"/>
        <color indexed="64"/>
        <rFont val="Times New Roman"/>
        <family val="1"/>
        <charset val="204"/>
      </rPr>
      <t xml:space="preserve"> 272101001</t>
    </r>
  </si>
  <si>
    <r>
      <rPr>
        <b/>
        <sz val="12"/>
        <color indexed="64"/>
        <rFont val="Times New Roman"/>
        <family val="1"/>
        <charset val="204"/>
      </rPr>
      <t>ИНН:</t>
    </r>
    <r>
      <rPr>
        <u/>
        <sz val="12"/>
        <color indexed="64"/>
        <rFont val="Times New Roman"/>
        <family val="1"/>
        <charset val="204"/>
      </rPr>
      <t xml:space="preserve"> 1434031363 </t>
    </r>
  </si>
  <si>
    <r>
      <t xml:space="preserve">Адрес электронной почты:  </t>
    </r>
    <r>
      <rPr>
        <sz val="12"/>
        <color indexed="64"/>
        <rFont val="Times New Roman"/>
        <family val="1"/>
        <charset val="204"/>
      </rPr>
      <t>dgk@dgk.ru</t>
    </r>
  </si>
  <si>
    <r>
      <t xml:space="preserve">Контактный телефон: </t>
    </r>
    <r>
      <rPr>
        <u/>
        <sz val="12"/>
        <color indexed="64"/>
        <rFont val="Times New Roman"/>
        <family val="1"/>
        <charset val="204"/>
      </rPr>
      <t>8 (4212) 26-43-59</t>
    </r>
  </si>
  <si>
    <r>
      <t xml:space="preserve">Ф.И.О. руководителя: </t>
    </r>
    <r>
      <rPr>
        <u/>
        <sz val="12"/>
        <color indexed="64"/>
        <rFont val="Times New Roman"/>
        <family val="1"/>
        <charset val="204"/>
      </rPr>
      <t>Иртов Сергей Викторович</t>
    </r>
  </si>
  <si>
    <t>млн.кВтч</t>
  </si>
  <si>
    <t>руб/тыс.кВтч</t>
  </si>
  <si>
    <t>руб/МВт мес</t>
  </si>
  <si>
    <t>топливо на т/э</t>
  </si>
  <si>
    <t>8</t>
  </si>
  <si>
    <t>тыс.Гкал</t>
  </si>
  <si>
    <t>Отпуск теплоэнергии в сеть</t>
  </si>
  <si>
    <t>Отпуск теплоэнергии с коллекторов</t>
  </si>
  <si>
    <t>5</t>
  </si>
  <si>
    <t>4</t>
  </si>
  <si>
    <t>3</t>
  </si>
  <si>
    <t>2</t>
  </si>
  <si>
    <t>1</t>
  </si>
  <si>
    <t>Показатели</t>
  </si>
  <si>
    <t>№ п/п</t>
  </si>
  <si>
    <t>I. Информация об организации</t>
  </si>
  <si>
    <t>на 2026 год</t>
  </si>
  <si>
    <t xml:space="preserve">структурными подразделениями АО «ДГК» с целью поставки электрической энергии по регулируемым договорам </t>
  </si>
  <si>
    <t>Фактические показатели за 2024 год</t>
  </si>
  <si>
    <t>Утверждено на 2025 год</t>
  </si>
  <si>
    <t>Предложения на расчетный период регулирования (2026 год)</t>
  </si>
  <si>
    <t xml:space="preserve">Примечание: </t>
  </si>
  <si>
    <t>Цены (тарифы) с целью поставки электрической энергии по регулируемым договорам утверждаются с 2025 года</t>
  </si>
  <si>
    <t xml:space="preserve">В 2024 году отпуск электроэнергии (мощности) осуществляется  в неценовой зоне оптового рынка </t>
  </si>
  <si>
    <t>РД не заполняется</t>
  </si>
  <si>
    <t>рост ээ 2026/2025</t>
  </si>
  <si>
    <t>рост ГМ 2026/2025</t>
  </si>
  <si>
    <t>рост ээ и ГМ 2026/2025</t>
  </si>
  <si>
    <t>Тариф на ээ</t>
  </si>
  <si>
    <t>Тариф на ГМ</t>
  </si>
  <si>
    <t>ИТОГО на ээ и ГМ</t>
  </si>
  <si>
    <t>Балансовые показатели</t>
  </si>
  <si>
    <t>1.1</t>
  </si>
  <si>
    <t>Базовый объем мощности</t>
  </si>
  <si>
    <t>1.2</t>
  </si>
  <si>
    <t>1.3</t>
  </si>
  <si>
    <t>Среднегодовая располагаемая мощность, уменьшенная на величину собственных нужд</t>
  </si>
  <si>
    <t>1.4</t>
  </si>
  <si>
    <t>Выработка электроэнергии - всего</t>
  </si>
  <si>
    <t>1.5</t>
  </si>
  <si>
    <t>Отпуск электроэнергии с шин</t>
  </si>
  <si>
    <t>1.6</t>
  </si>
  <si>
    <t>Полезный отпуск электроэнергии в сеть</t>
  </si>
  <si>
    <t>1.7</t>
  </si>
  <si>
    <t>1.8</t>
  </si>
  <si>
    <t>Тарифные ставки</t>
  </si>
  <si>
    <t>2.1</t>
  </si>
  <si>
    <t>Среднеотпускной тариф на электрическую энергию</t>
  </si>
  <si>
    <t>2.2</t>
  </si>
  <si>
    <t>Тарифная ставка за энергию</t>
  </si>
  <si>
    <t>2.3</t>
  </si>
  <si>
    <t>Тарифная ставка за мощность утвержденная (к утверждению)</t>
  </si>
  <si>
    <t>2.3.1</t>
  </si>
  <si>
    <t>Расчетное значение тарифной ставки за мощность</t>
  </si>
  <si>
    <t>Удельные расходы в тарифных ставках</t>
  </si>
  <si>
    <t>3.1</t>
  </si>
  <si>
    <t>Удельные расходы, относимые на финансирование капитальных вложений за счет прибыли</t>
  </si>
  <si>
    <t>3.2</t>
  </si>
  <si>
    <t>Удельные расходы на оплату налога на прибыль</t>
  </si>
  <si>
    <t>3.3</t>
  </si>
  <si>
    <t>Удельные расходы на оплату продукции (услуг) организаций, осуществляющих регулируемые виды деятельности</t>
  </si>
  <si>
    <t>3.4</t>
  </si>
  <si>
    <t>Удельные расходы на топливо (водный налог)</t>
  </si>
  <si>
    <t>3.5</t>
  </si>
  <si>
    <t>Удельные расходы, относимые на финансирование остальных, не указанных выше, расходов</t>
  </si>
  <si>
    <t>Расчет товарной продукции</t>
  </si>
  <si>
    <t>4.1</t>
  </si>
  <si>
    <t>Расходы, связанные с производством и реализацией продукции (услуг), всего</t>
  </si>
  <si>
    <t>тыс.руб</t>
  </si>
  <si>
    <t>4.1.1</t>
  </si>
  <si>
    <t>топливо (водный налог) всего, в т.ч.:</t>
  </si>
  <si>
    <t>4.1.1.1</t>
  </si>
  <si>
    <t>топливо (водный налог) на э/э</t>
  </si>
  <si>
    <t>4.1.1.2</t>
  </si>
  <si>
    <t>4.1.2</t>
  </si>
  <si>
    <t>оплата услуг, оказываемых организациями, осуществляющими регулируемую деятельность</t>
  </si>
  <si>
    <t>4.1.3</t>
  </si>
  <si>
    <t>другие постоянные расходы на ээ</t>
  </si>
  <si>
    <t>4.1.4</t>
  </si>
  <si>
    <t>ИТОГО расходы, учитываемые в целях налогообложения, относимые на ээ</t>
  </si>
  <si>
    <t>4.1.4.1</t>
  </si>
  <si>
    <t>из них: условно-постоянные расходы на ээ</t>
  </si>
  <si>
    <t>4.2</t>
  </si>
  <si>
    <t>Расходы, не учитываемые в целях налогообложения, относимые на ээ</t>
  </si>
  <si>
    <t>4.2.1</t>
  </si>
  <si>
    <t>капитальные вложения производственного характера</t>
  </si>
  <si>
    <t>4.2.2</t>
  </si>
  <si>
    <t>прочие расходы</t>
  </si>
  <si>
    <t>4.2.3</t>
  </si>
  <si>
    <t>Налог на прибыль</t>
  </si>
  <si>
    <t>Прибыль от реализации электроэнергии</t>
  </si>
  <si>
    <t>Необходимая валовая выручка от реализации электроэнергии</t>
  </si>
  <si>
    <t>Руководитель организации</t>
  </si>
  <si>
    <t>(подпись)</t>
  </si>
  <si>
    <t>(Ф.И.О.)</t>
  </si>
  <si>
    <t>Должностное лицо,</t>
  </si>
  <si>
    <t>ответственное за</t>
  </si>
  <si>
    <t>составление расчета</t>
  </si>
  <si>
    <t>(должность)</t>
  </si>
  <si>
    <t xml:space="preserve">"_____" ________________ 20____ г. </t>
  </si>
  <si>
    <t>(дата составления документа)</t>
  </si>
  <si>
    <t>проверка, скрыть +</t>
  </si>
  <si>
    <t>Фактические показатели 
за 2024 год</t>
  </si>
  <si>
    <t>Приказ МЭ 
от 13.11.2024
 № 2235</t>
  </si>
  <si>
    <t>нвв итого</t>
  </si>
  <si>
    <t>атс</t>
  </si>
  <si>
    <t>топливо</t>
  </si>
  <si>
    <t>энергия</t>
  </si>
  <si>
    <t>мощность</t>
  </si>
  <si>
    <t>нет</t>
  </si>
  <si>
    <t>Сводные показатели расчета тарифов на электрическую энергию (мощность) станции Райчихинская ГРЭС АО "ДГК" на 2026 год</t>
  </si>
  <si>
    <t>Райчихинская ГРЭС</t>
  </si>
  <si>
    <t>Приказ Минэнерго России от 23.12.2024 № 39@ «Об утверждении инвестиционной программы АО «ДГК» на 2024 – 2029 годы, и изменений, вносимых в инвестиционную программу АО «ДГК», утвержденную приказом Минэнерго России от 28.12.2023 № 38@», размещен на официальном сайте Минэнерго России по адресу</t>
  </si>
  <si>
    <t>https://minenergo.gov.ru/industries/power-industry/investment-programs/ao_dgk</t>
  </si>
  <si>
    <t>Постановление Правительства РФ от 21.01.2004 № 24;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</si>
</sst>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0.0%"/>
  </numFmts>
  <fonts count="26" x14ac:knownFonts="1">
    <font>
      <sz val="11"/>
      <color theme="1"/>
      <name val="Calibri"/>
      <scheme val="minor"/>
    </font>
    <font>
      <sz val="12"/>
      <color indexed="6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vertAlign val="subscript"/>
      <sz val="12"/>
      <color indexed="64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indexed="64"/>
      <name val="Times New Roman"/>
      <family val="1"/>
      <charset val="204"/>
    </font>
    <font>
      <b/>
      <sz val="12"/>
      <color indexed="64"/>
      <name val="Times New Roman"/>
      <family val="1"/>
      <charset val="204"/>
    </font>
    <font>
      <b/>
      <sz val="14"/>
      <color indexed="64"/>
      <name val="Times New Roman"/>
      <family val="1"/>
      <charset val="204"/>
    </font>
    <font>
      <sz val="12"/>
      <color indexed="64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color indexed="64"/>
      <name val="Times New Roman"/>
      <family val="1"/>
      <charset val="204"/>
    </font>
    <font>
      <b/>
      <u/>
      <sz val="12"/>
      <color indexed="6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name val="Arial Cyr"/>
      <charset val="204"/>
    </font>
    <font>
      <sz val="9"/>
      <color indexed="8"/>
      <name val="Tahoma"/>
      <family val="2"/>
      <charset val="204"/>
    </font>
    <font>
      <sz val="9"/>
      <name val="Tahoma"/>
      <family val="2"/>
      <charset val="204"/>
    </font>
    <font>
      <b/>
      <sz val="9"/>
      <color indexed="8"/>
      <name val="Tahoma"/>
      <family val="2"/>
      <charset val="204"/>
    </font>
    <font>
      <b/>
      <sz val="9"/>
      <name val="Tahoma"/>
      <family val="2"/>
      <charset val="204"/>
    </font>
    <font>
      <b/>
      <sz val="14"/>
      <name val="Franklin Gothic Medium"/>
      <family val="2"/>
      <charset val="204"/>
    </font>
    <font>
      <b/>
      <sz val="18"/>
      <color indexed="64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0"/>
      <name val="Tahoma"/>
      <family val="2"/>
      <charset val="204"/>
    </font>
    <font>
      <sz val="9"/>
      <color indexed="23"/>
      <name val="Tahoma"/>
      <family val="2"/>
      <charset val="204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lightDown">
        <fgColor indexed="22"/>
        <bgColor indexed="22"/>
      </patternFill>
    </fill>
    <fill>
      <patternFill patternType="solid">
        <fgColor indexed="2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 tint="0.59999389629810485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 style="medium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medium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</borders>
  <cellStyleXfs count="11">
    <xf numFmtId="0" fontId="0" fillId="0" borderId="0"/>
    <xf numFmtId="0" fontId="2" fillId="0" borderId="0"/>
    <xf numFmtId="0" fontId="13" fillId="0" borderId="0"/>
    <xf numFmtId="4" fontId="15" fillId="2" borderId="0" applyBorder="0">
      <alignment horizontal="right"/>
    </xf>
    <xf numFmtId="4" fontId="15" fillId="3" borderId="3" applyBorder="0">
      <alignment horizontal="right"/>
    </xf>
    <xf numFmtId="4" fontId="15" fillId="2" borderId="3" applyFont="0" applyBorder="0">
      <alignment horizontal="right"/>
    </xf>
    <xf numFmtId="49" fontId="15" fillId="0" borderId="0" applyBorder="0">
      <alignment vertical="top"/>
    </xf>
    <xf numFmtId="0" fontId="17" fillId="0" borderId="5" applyBorder="0">
      <alignment horizontal="center" vertical="center" wrapText="1"/>
    </xf>
    <xf numFmtId="0" fontId="18" fillId="0" borderId="0" applyBorder="0">
      <alignment horizontal="center" vertical="center" wrapText="1"/>
    </xf>
    <xf numFmtId="43" fontId="2" fillId="0" borderId="0" applyFont="0" applyFill="0" applyBorder="0" applyAlignment="0" applyProtection="0"/>
    <xf numFmtId="0" fontId="25" fillId="0" borderId="0" applyNumberFormat="0" applyFill="0" applyBorder="0" applyAlignment="0" applyProtection="0"/>
  </cellStyleXfs>
  <cellXfs count="162">
    <xf numFmtId="0" fontId="0" fillId="0" borderId="0" xfId="0"/>
    <xf numFmtId="0" fontId="0" fillId="0" borderId="0" xfId="0" applyAlignment="1">
      <alignment wrapText="1"/>
    </xf>
    <xf numFmtId="0" fontId="1" fillId="0" borderId="2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 indent="1"/>
    </xf>
    <xf numFmtId="0" fontId="0" fillId="0" borderId="0" xfId="0"/>
    <xf numFmtId="0" fontId="4" fillId="0" borderId="0" xfId="0" applyFont="1"/>
    <xf numFmtId="0" fontId="4" fillId="0" borderId="0" xfId="0" applyFont="1" applyAlignment="1">
      <alignment wrapText="1"/>
    </xf>
    <xf numFmtId="0" fontId="5" fillId="0" borderId="0" xfId="0" applyFont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0" fontId="7" fillId="0" borderId="0" xfId="0" applyFont="1" applyAlignment="1">
      <alignment horizontal="center" wrapText="1"/>
    </xf>
    <xf numFmtId="0" fontId="9" fillId="0" borderId="0" xfId="0" applyFont="1"/>
    <xf numFmtId="0" fontId="9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5" fillId="0" borderId="0" xfId="0" applyFont="1" applyBorder="1" applyAlignment="1">
      <alignment wrapText="1"/>
    </xf>
    <xf numFmtId="0" fontId="6" fillId="0" borderId="0" xfId="0" applyFont="1" applyAlignment="1">
      <alignment wrapText="1"/>
    </xf>
    <xf numFmtId="4" fontId="0" fillId="0" borderId="2" xfId="0" applyNumberFormat="1" applyBorder="1" applyAlignment="1">
      <alignment horizontal="center" vertical="top" wrapText="1"/>
    </xf>
    <xf numFmtId="0" fontId="12" fillId="0" borderId="0" xfId="0" applyFont="1" applyFill="1"/>
    <xf numFmtId="4" fontId="0" fillId="0" borderId="0" xfId="0" applyNumberFormat="1"/>
    <xf numFmtId="0" fontId="4" fillId="0" borderId="0" xfId="0" applyFont="1" applyFill="1"/>
    <xf numFmtId="0" fontId="4" fillId="0" borderId="1" xfId="0" applyFont="1" applyFill="1" applyBorder="1" applyAlignment="1">
      <alignment wrapText="1"/>
    </xf>
    <xf numFmtId="0" fontId="4" fillId="0" borderId="1" xfId="0" applyFont="1" applyFill="1" applyBorder="1"/>
    <xf numFmtId="0" fontId="8" fillId="0" borderId="3" xfId="0" applyFont="1" applyFill="1" applyBorder="1" applyAlignment="1">
      <alignment horizontal="center" vertical="top" wrapText="1"/>
    </xf>
    <xf numFmtId="0" fontId="8" fillId="0" borderId="3" xfId="0" applyFont="1" applyFill="1" applyBorder="1" applyAlignment="1">
      <alignment horizontal="left" vertical="top" wrapText="1"/>
    </xf>
    <xf numFmtId="4" fontId="4" fillId="0" borderId="3" xfId="0" applyNumberFormat="1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center" vertical="top" wrapText="1"/>
    </xf>
    <xf numFmtId="3" fontId="4" fillId="0" borderId="3" xfId="0" applyNumberFormat="1" applyFont="1" applyFill="1" applyBorder="1" applyAlignment="1">
      <alignment horizontal="center" vertical="top" wrapText="1"/>
    </xf>
    <xf numFmtId="0" fontId="4" fillId="0" borderId="0" xfId="0" applyFont="1" applyFill="1" applyAlignment="1">
      <alignment wrapText="1"/>
    </xf>
    <xf numFmtId="0" fontId="8" fillId="0" borderId="0" xfId="0" applyFont="1" applyFill="1" applyAlignment="1"/>
    <xf numFmtId="0" fontId="19" fillId="0" borderId="0" xfId="0" applyFont="1" applyAlignment="1">
      <alignment horizontal="center" wrapText="1"/>
    </xf>
    <xf numFmtId="0" fontId="7" fillId="0" borderId="0" xfId="0" applyFont="1" applyFill="1" applyAlignment="1">
      <alignment horizontal="center" wrapText="1"/>
    </xf>
    <xf numFmtId="0" fontId="4" fillId="0" borderId="10" xfId="0" applyFont="1" applyFill="1" applyBorder="1"/>
    <xf numFmtId="0" fontId="4" fillId="0" borderId="0" xfId="0" applyFont="1" applyFill="1" applyBorder="1"/>
    <xf numFmtId="0" fontId="9" fillId="0" borderId="0" xfId="0" applyFont="1" applyFill="1" applyBorder="1"/>
    <xf numFmtId="0" fontId="20" fillId="0" borderId="0" xfId="0" applyFont="1"/>
    <xf numFmtId="0" fontId="8" fillId="4" borderId="3" xfId="0" applyFont="1" applyFill="1" applyBorder="1" applyAlignment="1">
      <alignment horizontal="center" vertical="top" wrapText="1"/>
    </xf>
    <xf numFmtId="0" fontId="8" fillId="4" borderId="3" xfId="0" applyFont="1" applyFill="1" applyBorder="1" applyAlignment="1">
      <alignment horizontal="left" vertical="top" wrapText="1"/>
    </xf>
    <xf numFmtId="0" fontId="4" fillId="4" borderId="3" xfId="0" applyFont="1" applyFill="1" applyBorder="1" applyAlignment="1">
      <alignment horizontal="left" vertical="top" wrapText="1"/>
    </xf>
    <xf numFmtId="0" fontId="14" fillId="0" borderId="0" xfId="0" applyFont="1" applyAlignment="1" applyProtection="1">
      <alignment vertical="top"/>
    </xf>
    <xf numFmtId="0" fontId="14" fillId="0" borderId="0" xfId="0" applyFont="1" applyAlignment="1" applyProtection="1">
      <alignment vertical="top" wrapText="1"/>
    </xf>
    <xf numFmtId="4" fontId="14" fillId="0" borderId="0" xfId="0" applyNumberFormat="1" applyFont="1" applyAlignment="1" applyProtection="1">
      <alignment vertical="top"/>
    </xf>
    <xf numFmtId="0" fontId="21" fillId="0" borderId="0" xfId="0" applyFont="1" applyFill="1" applyBorder="1" applyAlignment="1" applyProtection="1">
      <alignment horizontal="center" vertical="center" wrapText="1"/>
    </xf>
    <xf numFmtId="0" fontId="14" fillId="0" borderId="0" xfId="0" applyFont="1" applyAlignment="1" applyProtection="1">
      <alignment horizontal="center" vertical="center"/>
    </xf>
    <xf numFmtId="0" fontId="14" fillId="0" borderId="4" xfId="7" applyFont="1" applyBorder="1" applyAlignment="1" applyProtection="1">
      <alignment horizontal="centerContinuous" vertical="center" wrapText="1"/>
    </xf>
    <xf numFmtId="0" fontId="14" fillId="0" borderId="11" xfId="7" applyFont="1" applyBorder="1" applyAlignment="1" applyProtection="1">
      <alignment horizontal="centerContinuous" vertical="center" wrapText="1"/>
    </xf>
    <xf numFmtId="0" fontId="15" fillId="0" borderId="12" xfId="7" applyFont="1" applyBorder="1" applyAlignment="1" applyProtection="1">
      <alignment horizontal="centerContinuous" vertical="center" wrapText="1"/>
    </xf>
    <xf numFmtId="0" fontId="14" fillId="0" borderId="13" xfId="7" applyFont="1" applyBorder="1" applyAlignment="1" applyProtection="1">
      <alignment horizontal="centerContinuous" vertical="center" wrapText="1"/>
    </xf>
    <xf numFmtId="4" fontId="14" fillId="0" borderId="0" xfId="0" applyNumberFormat="1" applyFont="1" applyAlignment="1" applyProtection="1">
      <alignment horizontal="center" vertical="center"/>
    </xf>
    <xf numFmtId="0" fontId="14" fillId="0" borderId="11" xfId="0" applyFont="1" applyBorder="1" applyAlignment="1" applyProtection="1">
      <alignment horizontal="center" vertical="center" wrapText="1"/>
    </xf>
    <xf numFmtId="0" fontId="14" fillId="0" borderId="12" xfId="7" applyFont="1" applyBorder="1" applyAlignment="1" applyProtection="1">
      <alignment horizontal="centerContinuous" vertical="center" wrapText="1"/>
    </xf>
    <xf numFmtId="0" fontId="14" fillId="0" borderId="13" xfId="0" applyFont="1" applyBorder="1" applyAlignment="1" applyProtection="1">
      <alignment horizontal="center" vertical="center" wrapText="1"/>
    </xf>
    <xf numFmtId="0" fontId="22" fillId="0" borderId="0" xfId="7" applyNumberFormat="1" applyFont="1" applyBorder="1" applyProtection="1">
      <alignment horizontal="center" vertical="center" wrapText="1"/>
    </xf>
    <xf numFmtId="0" fontId="22" fillId="0" borderId="0" xfId="7" applyFont="1" applyBorder="1" applyAlignment="1" applyProtection="1">
      <alignment horizontal="center" vertical="center" wrapText="1"/>
    </xf>
    <xf numFmtId="0" fontId="22" fillId="0" borderId="0" xfId="7" applyFont="1" applyFill="1" applyBorder="1" applyAlignment="1" applyProtection="1">
      <alignment horizontal="center" vertical="center" wrapText="1"/>
    </xf>
    <xf numFmtId="4" fontId="14" fillId="0" borderId="0" xfId="0" applyNumberFormat="1" applyFont="1" applyFill="1" applyAlignment="1" applyProtection="1">
      <alignment vertical="top"/>
    </xf>
    <xf numFmtId="0" fontId="14" fillId="0" borderId="0" xfId="0" applyFont="1" applyFill="1" applyAlignment="1" applyProtection="1">
      <alignment vertical="top"/>
    </xf>
    <xf numFmtId="0" fontId="16" fillId="5" borderId="4" xfId="0" applyFont="1" applyFill="1" applyBorder="1" applyAlignment="1" applyProtection="1">
      <alignment horizontal="center" vertical="center"/>
    </xf>
    <xf numFmtId="0" fontId="17" fillId="5" borderId="4" xfId="0" applyFont="1" applyFill="1" applyBorder="1" applyAlignment="1" applyProtection="1">
      <alignment horizontal="center" vertical="center" wrapText="1"/>
    </xf>
    <xf numFmtId="0" fontId="15" fillId="5" borderId="4" xfId="0" applyFont="1" applyFill="1" applyBorder="1" applyAlignment="1" applyProtection="1">
      <alignment horizontal="center" vertical="center" wrapText="1"/>
    </xf>
    <xf numFmtId="4" fontId="15" fillId="5" borderId="4" xfId="5" applyNumberFormat="1" applyFont="1" applyFill="1" applyBorder="1" applyAlignment="1" applyProtection="1">
      <alignment horizontal="right" vertical="center"/>
    </xf>
    <xf numFmtId="4" fontId="15" fillId="5" borderId="11" xfId="5" applyNumberFormat="1" applyFont="1" applyFill="1" applyBorder="1" applyAlignment="1" applyProtection="1">
      <alignment horizontal="right" vertical="center"/>
    </xf>
    <xf numFmtId="4" fontId="15" fillId="5" borderId="12" xfId="5" applyNumberFormat="1" applyFont="1" applyFill="1" applyBorder="1" applyAlignment="1" applyProtection="1">
      <alignment horizontal="right" vertical="center"/>
    </xf>
    <xf numFmtId="4" fontId="15" fillId="5" borderId="13" xfId="5" applyNumberFormat="1" applyFont="1" applyFill="1" applyBorder="1" applyAlignment="1" applyProtection="1">
      <alignment horizontal="right" vertical="center"/>
    </xf>
    <xf numFmtId="4" fontId="15" fillId="5" borderId="14" xfId="5" applyNumberFormat="1" applyFont="1" applyFill="1" applyBorder="1" applyAlignment="1" applyProtection="1">
      <alignment horizontal="right" vertical="center"/>
    </xf>
    <xf numFmtId="0" fontId="14" fillId="0" borderId="4" xfId="0" applyFont="1" applyFill="1" applyBorder="1" applyAlignment="1" applyProtection="1">
      <alignment horizontal="center" vertical="center"/>
    </xf>
    <xf numFmtId="2" fontId="15" fillId="0" borderId="4" xfId="0" applyNumberFormat="1" applyFont="1" applyFill="1" applyBorder="1" applyAlignment="1" applyProtection="1">
      <alignment vertical="center" wrapText="1"/>
    </xf>
    <xf numFmtId="0" fontId="15" fillId="0" borderId="4" xfId="0" applyFont="1" applyBorder="1" applyAlignment="1" applyProtection="1">
      <alignment horizontal="center" vertical="center" wrapText="1"/>
    </xf>
    <xf numFmtId="4" fontId="15" fillId="0" borderId="4" xfId="5" applyNumberFormat="1" applyFont="1" applyFill="1" applyBorder="1" applyAlignment="1" applyProtection="1">
      <alignment horizontal="right" vertical="center"/>
    </xf>
    <xf numFmtId="4" fontId="15" fillId="2" borderId="4" xfId="5" applyNumberFormat="1" applyFont="1" applyFill="1" applyBorder="1" applyAlignment="1" applyProtection="1">
      <alignment horizontal="right" vertical="center"/>
    </xf>
    <xf numFmtId="4" fontId="15" fillId="2" borderId="11" xfId="5" applyNumberFormat="1" applyFont="1" applyFill="1" applyBorder="1" applyAlignment="1" applyProtection="1">
      <alignment horizontal="right" vertical="center"/>
    </xf>
    <xf numFmtId="4" fontId="15" fillId="0" borderId="12" xfId="5" applyNumberFormat="1" applyFont="1" applyFill="1" applyBorder="1" applyAlignment="1" applyProtection="1">
      <alignment horizontal="right" vertical="center"/>
    </xf>
    <xf numFmtId="4" fontId="15" fillId="2" borderId="13" xfId="5" applyNumberFormat="1" applyFont="1" applyFill="1" applyBorder="1" applyAlignment="1" applyProtection="1">
      <alignment horizontal="right" vertical="center"/>
    </xf>
    <xf numFmtId="4" fontId="15" fillId="0" borderId="14" xfId="5" applyNumberFormat="1" applyFont="1" applyFill="1" applyBorder="1" applyAlignment="1" applyProtection="1">
      <alignment horizontal="right" vertical="center"/>
    </xf>
    <xf numFmtId="0" fontId="14" fillId="0" borderId="0" xfId="0" applyNumberFormat="1" applyFont="1" applyFill="1" applyAlignment="1" applyProtection="1">
      <alignment vertical="top"/>
    </xf>
    <xf numFmtId="0" fontId="15" fillId="0" borderId="4" xfId="0" applyFont="1" applyFill="1" applyBorder="1" applyAlignment="1" applyProtection="1">
      <alignment vertical="center" wrapText="1"/>
    </xf>
    <xf numFmtId="4" fontId="15" fillId="2" borderId="4" xfId="3" applyNumberFormat="1" applyFont="1" applyFill="1" applyBorder="1" applyAlignment="1" applyProtection="1">
      <alignment horizontal="right" vertical="center"/>
    </xf>
    <xf numFmtId="4" fontId="15" fillId="0" borderId="4" xfId="3" applyNumberFormat="1" applyFont="1" applyFill="1" applyBorder="1" applyAlignment="1" applyProtection="1">
      <alignment horizontal="right" vertical="center"/>
    </xf>
    <xf numFmtId="4" fontId="15" fillId="2" borderId="12" xfId="3" applyNumberFormat="1" applyFont="1" applyFill="1" applyBorder="1" applyAlignment="1" applyProtection="1">
      <alignment horizontal="right" vertical="center"/>
    </xf>
    <xf numFmtId="4" fontId="15" fillId="2" borderId="14" xfId="5" applyNumberFormat="1" applyFont="1" applyFill="1" applyBorder="1" applyAlignment="1" applyProtection="1">
      <alignment horizontal="right" vertical="center"/>
    </xf>
    <xf numFmtId="0" fontId="15" fillId="0" borderId="4" xfId="0" applyFont="1" applyBorder="1" applyAlignment="1" applyProtection="1">
      <alignment vertical="center" wrapText="1"/>
    </xf>
    <xf numFmtId="0" fontId="14" fillId="0" borderId="0" xfId="0" applyNumberFormat="1" applyFont="1" applyAlignment="1" applyProtection="1">
      <alignment vertical="top"/>
    </xf>
    <xf numFmtId="0" fontId="16" fillId="6" borderId="4" xfId="0" applyFont="1" applyFill="1" applyBorder="1" applyAlignment="1" applyProtection="1">
      <alignment horizontal="center" vertical="center"/>
    </xf>
    <xf numFmtId="0" fontId="16" fillId="0" borderId="0" xfId="0" applyFont="1" applyAlignment="1" applyProtection="1">
      <alignment vertical="top"/>
    </xf>
    <xf numFmtId="0" fontId="16" fillId="0" borderId="4" xfId="0" applyFont="1" applyFill="1" applyBorder="1" applyAlignment="1" applyProtection="1">
      <alignment horizontal="center" vertical="center"/>
    </xf>
    <xf numFmtId="0" fontId="17" fillId="0" borderId="4" xfId="0" applyFont="1" applyBorder="1" applyAlignment="1" applyProtection="1">
      <alignment vertical="center" wrapText="1"/>
    </xf>
    <xf numFmtId="0" fontId="17" fillId="0" borderId="4" xfId="0" applyFont="1" applyBorder="1" applyAlignment="1" applyProtection="1">
      <alignment horizontal="center" vertical="center" wrapText="1"/>
    </xf>
    <xf numFmtId="4" fontId="17" fillId="0" borderId="4" xfId="5" applyNumberFormat="1" applyFont="1" applyFill="1" applyBorder="1" applyAlignment="1" applyProtection="1">
      <alignment horizontal="right" vertical="center"/>
    </xf>
    <xf numFmtId="4" fontId="17" fillId="2" borderId="11" xfId="5" applyNumberFormat="1" applyFont="1" applyFill="1" applyBorder="1" applyAlignment="1" applyProtection="1">
      <alignment horizontal="right" vertical="center"/>
    </xf>
    <xf numFmtId="4" fontId="17" fillId="0" borderId="12" xfId="5" applyNumberFormat="1" applyFont="1" applyFill="1" applyBorder="1" applyAlignment="1" applyProtection="1">
      <alignment horizontal="right" vertical="center"/>
    </xf>
    <xf numFmtId="4" fontId="17" fillId="2" borderId="13" xfId="5" applyNumberFormat="1" applyFont="1" applyFill="1" applyBorder="1" applyAlignment="1" applyProtection="1">
      <alignment horizontal="right" vertical="center"/>
    </xf>
    <xf numFmtId="4" fontId="16" fillId="0" borderId="0" xfId="0" applyNumberFormat="1" applyFont="1" applyFill="1" applyAlignment="1" applyProtection="1">
      <alignment vertical="top"/>
    </xf>
    <xf numFmtId="4" fontId="17" fillId="2" borderId="4" xfId="5" applyNumberFormat="1" applyFont="1" applyFill="1" applyBorder="1" applyAlignment="1" applyProtection="1">
      <alignment horizontal="right" vertical="center"/>
    </xf>
    <xf numFmtId="4" fontId="17" fillId="2" borderId="12" xfId="5" applyNumberFormat="1" applyFont="1" applyFill="1" applyBorder="1" applyAlignment="1" applyProtection="1">
      <alignment horizontal="right" vertical="center"/>
    </xf>
    <xf numFmtId="4" fontId="17" fillId="0" borderId="4" xfId="3" applyNumberFormat="1" applyFont="1" applyFill="1" applyBorder="1" applyAlignment="1" applyProtection="1">
      <alignment horizontal="right" vertical="center"/>
    </xf>
    <xf numFmtId="4" fontId="17" fillId="2" borderId="4" xfId="3" applyNumberFormat="1" applyFont="1" applyFill="1" applyBorder="1" applyAlignment="1" applyProtection="1">
      <alignment horizontal="right" vertical="center"/>
    </xf>
    <xf numFmtId="4" fontId="17" fillId="2" borderId="11" xfId="3" applyNumberFormat="1" applyFont="1" applyFill="1" applyBorder="1" applyAlignment="1" applyProtection="1">
      <alignment horizontal="right" vertical="center"/>
    </xf>
    <xf numFmtId="4" fontId="17" fillId="0" borderId="12" xfId="3" applyNumberFormat="1" applyFont="1" applyFill="1" applyBorder="1" applyAlignment="1" applyProtection="1">
      <alignment horizontal="right" vertical="center"/>
    </xf>
    <xf numFmtId="4" fontId="17" fillId="2" borderId="13" xfId="3" applyNumberFormat="1" applyFont="1" applyFill="1" applyBorder="1" applyAlignment="1" applyProtection="1">
      <alignment horizontal="right" vertical="center"/>
    </xf>
    <xf numFmtId="0" fontId="17" fillId="0" borderId="4" xfId="0" applyFont="1" applyBorder="1" applyAlignment="1" applyProtection="1">
      <alignment horizontal="left" vertical="center" wrapText="1" indent="1"/>
    </xf>
    <xf numFmtId="4" fontId="15" fillId="5" borderId="4" xfId="3" applyNumberFormat="1" applyFont="1" applyFill="1" applyBorder="1" applyAlignment="1" applyProtection="1">
      <alignment horizontal="right" vertical="center"/>
    </xf>
    <xf numFmtId="4" fontId="15" fillId="5" borderId="11" xfId="3" applyNumberFormat="1" applyFont="1" applyFill="1" applyBorder="1" applyAlignment="1" applyProtection="1">
      <alignment horizontal="right" vertical="center"/>
    </xf>
    <xf numFmtId="4" fontId="15" fillId="5" borderId="12" xfId="3" applyNumberFormat="1" applyFont="1" applyFill="1" applyBorder="1" applyAlignment="1" applyProtection="1">
      <alignment horizontal="right" vertical="center"/>
    </xf>
    <xf numFmtId="4" fontId="15" fillId="5" borderId="13" xfId="3" applyNumberFormat="1" applyFont="1" applyFill="1" applyBorder="1" applyAlignment="1" applyProtection="1">
      <alignment horizontal="right" vertical="center"/>
    </xf>
    <xf numFmtId="4" fontId="15" fillId="5" borderId="14" xfId="3" applyNumberFormat="1" applyFont="1" applyFill="1" applyBorder="1" applyAlignment="1" applyProtection="1">
      <alignment horizontal="right" vertical="center"/>
    </xf>
    <xf numFmtId="0" fontId="15" fillId="0" borderId="4" xfId="0" applyFont="1" applyFill="1" applyBorder="1" applyAlignment="1" applyProtection="1">
      <alignment horizontal="left" vertical="center" wrapText="1" indent="1"/>
    </xf>
    <xf numFmtId="4" fontId="15" fillId="0" borderId="11" xfId="3" applyNumberFormat="1" applyFont="1" applyFill="1" applyBorder="1" applyAlignment="1" applyProtection="1">
      <alignment horizontal="right" vertical="center"/>
    </xf>
    <xf numFmtId="4" fontId="15" fillId="0" borderId="13" xfId="3" applyNumberFormat="1" applyFont="1" applyFill="1" applyBorder="1" applyAlignment="1" applyProtection="1">
      <alignment horizontal="right" vertical="center"/>
    </xf>
    <xf numFmtId="4" fontId="17" fillId="2" borderId="12" xfId="3" applyNumberFormat="1" applyFont="1" applyFill="1" applyBorder="1" applyAlignment="1" applyProtection="1">
      <alignment horizontal="right" vertical="center"/>
    </xf>
    <xf numFmtId="0" fontId="15" fillId="0" borderId="4" xfId="0" applyFont="1" applyBorder="1" applyAlignment="1" applyProtection="1">
      <alignment horizontal="left" vertical="center" wrapText="1" indent="1"/>
    </xf>
    <xf numFmtId="4" fontId="15" fillId="2" borderId="11" xfId="3" applyNumberFormat="1" applyFont="1" applyFill="1" applyBorder="1" applyAlignment="1" applyProtection="1">
      <alignment horizontal="right" vertical="center"/>
    </xf>
    <xf numFmtId="4" fontId="15" fillId="2" borderId="13" xfId="3" applyNumberFormat="1" applyFont="1" applyFill="1" applyBorder="1" applyAlignment="1" applyProtection="1">
      <alignment horizontal="right" vertical="center"/>
    </xf>
    <xf numFmtId="0" fontId="15" fillId="0" borderId="4" xfId="0" applyFont="1" applyBorder="1" applyAlignment="1" applyProtection="1">
      <alignment horizontal="left" vertical="center" wrapText="1" indent="2"/>
    </xf>
    <xf numFmtId="4" fontId="15" fillId="2" borderId="12" xfId="5" applyNumberFormat="1" applyFont="1" applyFill="1" applyBorder="1" applyAlignment="1" applyProtection="1">
      <alignment horizontal="right" vertical="center"/>
    </xf>
    <xf numFmtId="4" fontId="16" fillId="0" borderId="0" xfId="0" applyNumberFormat="1" applyFont="1" applyAlignment="1" applyProtection="1">
      <alignment vertical="top"/>
    </xf>
    <xf numFmtId="2" fontId="14" fillId="0" borderId="0" xfId="0" applyNumberFormat="1" applyFont="1" applyAlignment="1" applyProtection="1">
      <alignment vertical="top"/>
    </xf>
    <xf numFmtId="3" fontId="14" fillId="0" borderId="0" xfId="0" applyNumberFormat="1" applyFont="1" applyAlignment="1" applyProtection="1">
      <alignment vertical="top"/>
    </xf>
    <xf numFmtId="164" fontId="14" fillId="0" borderId="0" xfId="0" applyNumberFormat="1" applyFont="1" applyAlignment="1" applyProtection="1">
      <alignment vertical="top"/>
    </xf>
    <xf numFmtId="0" fontId="15" fillId="0" borderId="0" xfId="0" applyNumberFormat="1" applyFont="1" applyBorder="1" applyAlignment="1" applyProtection="1"/>
    <xf numFmtId="0" fontId="15" fillId="0" borderId="0" xfId="0" applyFont="1" applyAlignment="1" applyProtection="1">
      <alignment vertical="top"/>
    </xf>
    <xf numFmtId="0" fontId="15" fillId="0" borderId="1" xfId="0" applyFont="1" applyFill="1" applyBorder="1" applyAlignment="1" applyProtection="1"/>
    <xf numFmtId="0" fontId="15" fillId="0" borderId="1" xfId="0" applyFont="1" applyBorder="1" applyAlignment="1" applyProtection="1">
      <alignment vertical="top"/>
    </xf>
    <xf numFmtId="0" fontId="15" fillId="0" borderId="0" xfId="0" applyFont="1" applyBorder="1" applyAlignment="1" applyProtection="1">
      <alignment vertical="top"/>
    </xf>
    <xf numFmtId="0" fontId="15" fillId="0" borderId="0" xfId="0" applyFont="1" applyBorder="1" applyAlignment="1" applyProtection="1">
      <alignment horizontal="left"/>
    </xf>
    <xf numFmtId="0" fontId="15" fillId="0" borderId="0" xfId="0" applyFont="1" applyBorder="1" applyAlignment="1" applyProtection="1">
      <alignment horizontal="center" vertical="top"/>
    </xf>
    <xf numFmtId="4" fontId="4" fillId="0" borderId="0" xfId="0" applyNumberFormat="1" applyFont="1" applyFill="1"/>
    <xf numFmtId="0" fontId="4" fillId="0" borderId="0" xfId="0" applyFont="1" applyFill="1" applyAlignment="1">
      <alignment horizontal="right"/>
    </xf>
    <xf numFmtId="43" fontId="4" fillId="0" borderId="0" xfId="9" applyFont="1" applyFill="1" applyAlignment="1">
      <alignment horizontal="right"/>
    </xf>
    <xf numFmtId="43" fontId="4" fillId="0" borderId="0" xfId="9" applyFont="1" applyFill="1"/>
    <xf numFmtId="43" fontId="4" fillId="7" borderId="0" xfId="9" applyFont="1" applyFill="1" applyAlignment="1">
      <alignment horizontal="right"/>
    </xf>
    <xf numFmtId="0" fontId="4" fillId="8" borderId="0" xfId="0" applyFont="1" applyFill="1" applyAlignment="1">
      <alignment horizontal="right"/>
    </xf>
    <xf numFmtId="0" fontId="1" fillId="0" borderId="15" xfId="0" applyFont="1" applyBorder="1" applyAlignment="1">
      <alignment horizontal="center" vertical="top" wrapText="1"/>
    </xf>
    <xf numFmtId="4" fontId="0" fillId="0" borderId="16" xfId="0" applyNumberFormat="1" applyBorder="1" applyAlignment="1">
      <alignment horizontal="center" vertical="top" wrapText="1"/>
    </xf>
    <xf numFmtId="0" fontId="0" fillId="0" borderId="18" xfId="0" applyBorder="1" applyAlignment="1">
      <alignment horizontal="left" vertical="top" wrapText="1"/>
    </xf>
    <xf numFmtId="4" fontId="0" fillId="0" borderId="3" xfId="0" applyNumberFormat="1" applyBorder="1" applyAlignment="1">
      <alignment horizontal="center" vertical="top" wrapText="1"/>
    </xf>
    <xf numFmtId="3" fontId="4" fillId="0" borderId="3" xfId="0" applyNumberFormat="1" applyFont="1" applyFill="1" applyBorder="1" applyAlignment="1">
      <alignment horizontal="left" vertical="top" wrapText="1"/>
    </xf>
    <xf numFmtId="4" fontId="23" fillId="0" borderId="3" xfId="0" applyNumberFormat="1" applyFont="1" applyFill="1" applyBorder="1" applyAlignment="1">
      <alignment horizontal="center" vertical="top" wrapText="1"/>
    </xf>
    <xf numFmtId="0" fontId="8" fillId="0" borderId="3" xfId="0" applyFont="1" applyFill="1" applyBorder="1" applyAlignment="1">
      <alignment horizontal="center" vertical="top" wrapText="1"/>
    </xf>
    <xf numFmtId="4" fontId="0" fillId="0" borderId="2" xfId="0" applyNumberFormat="1" applyFill="1" applyBorder="1" applyAlignment="1">
      <alignment horizontal="center" vertical="top" wrapText="1"/>
    </xf>
    <xf numFmtId="4" fontId="0" fillId="0" borderId="17" xfId="0" applyNumberFormat="1" applyFill="1" applyBorder="1" applyAlignment="1">
      <alignment horizontal="center" vertical="top" wrapText="1"/>
    </xf>
    <xf numFmtId="4" fontId="24" fillId="0" borderId="3" xfId="0" applyNumberFormat="1" applyFont="1" applyFill="1" applyBorder="1" applyAlignment="1">
      <alignment horizontal="center" vertical="top" wrapText="1"/>
    </xf>
    <xf numFmtId="0" fontId="4" fillId="0" borderId="0" xfId="0" applyFont="1" applyFill="1" applyAlignment="1">
      <alignment horizontal="left" wrapText="1"/>
    </xf>
    <xf numFmtId="0" fontId="7" fillId="0" borderId="0" xfId="0" applyFont="1" applyFill="1" applyAlignment="1">
      <alignment horizontal="center" wrapText="1"/>
    </xf>
    <xf numFmtId="0" fontId="8" fillId="0" borderId="3" xfId="0" applyFont="1" applyFill="1" applyBorder="1" applyAlignment="1">
      <alignment horizontal="center" vertical="top" wrapText="1"/>
    </xf>
    <xf numFmtId="0" fontId="4" fillId="0" borderId="7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0" fontId="4" fillId="0" borderId="3" xfId="10" applyFont="1" applyFill="1" applyBorder="1" applyAlignment="1">
      <alignment horizontal="center" vertical="top" wrapText="1"/>
    </xf>
    <xf numFmtId="0" fontId="25" fillId="0" borderId="3" xfId="10" applyFill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top" wrapText="1"/>
    </xf>
    <xf numFmtId="0" fontId="21" fillId="0" borderId="6" xfId="0" applyNumberFormat="1" applyFont="1" applyFill="1" applyBorder="1" applyAlignment="1" applyProtection="1">
      <alignment horizontal="left" vertical="center" wrapText="1" indent="1"/>
    </xf>
    <xf numFmtId="0" fontId="14" fillId="0" borderId="4" xfId="7" applyFont="1" applyBorder="1" applyAlignment="1" applyProtection="1">
      <alignment horizontal="center" vertical="center" wrapText="1"/>
    </xf>
    <xf numFmtId="4" fontId="14" fillId="0" borderId="14" xfId="0" applyNumberFormat="1" applyFont="1" applyBorder="1" applyAlignment="1" applyProtection="1">
      <alignment horizontal="center" vertical="center" wrapText="1"/>
    </xf>
    <xf numFmtId="4" fontId="14" fillId="0" borderId="4" xfId="0" applyNumberFormat="1" applyFont="1" applyBorder="1" applyAlignment="1" applyProtection="1">
      <alignment horizontal="center" vertical="center" wrapText="1"/>
    </xf>
    <xf numFmtId="0" fontId="15" fillId="0" borderId="0" xfId="0" applyFont="1" applyBorder="1" applyAlignment="1" applyProtection="1">
      <alignment horizontal="center" vertical="top"/>
    </xf>
    <xf numFmtId="4" fontId="14" fillId="0" borderId="0" xfId="0" applyNumberFormat="1" applyFont="1" applyFill="1" applyBorder="1" applyAlignment="1" applyProtection="1">
      <alignment horizontal="center" vertical="center"/>
    </xf>
    <xf numFmtId="4" fontId="14" fillId="0" borderId="0" xfId="0" applyNumberFormat="1" applyFont="1" applyFill="1" applyAlignment="1" applyProtection="1">
      <alignment horizontal="center" vertical="center"/>
    </xf>
    <xf numFmtId="0" fontId="15" fillId="0" borderId="9" xfId="0" applyFont="1" applyBorder="1" applyAlignment="1" applyProtection="1">
      <alignment horizontal="center" vertical="top"/>
    </xf>
  </cellXfs>
  <cellStyles count="11">
    <cellStyle name="Гиперссылка" xfId="10" builtinId="8"/>
    <cellStyle name="Заголовок" xfId="8"/>
    <cellStyle name="ЗаголовокСтолбца" xfId="7"/>
    <cellStyle name="Значение" xfId="4"/>
    <cellStyle name="Обычный" xfId="0" builtinId="0"/>
    <cellStyle name="Обычный 10" xfId="6"/>
    <cellStyle name="Обычный 13" xfId="2"/>
    <cellStyle name="Обычный 2" xfId="1"/>
    <cellStyle name="Финансовый" xfId="9" builtinId="3"/>
    <cellStyle name="Формула" xfId="3"/>
    <cellStyle name="ФормулаНаКонтроль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externalLink" Target="externalLinks/externalLink9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externalLink" Target="externalLinks/externalLink8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2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externalLink" Target="externalLinks/externalLink7.xml"/><Relationship Id="rId5" Type="http://schemas.openxmlformats.org/officeDocument/2006/relationships/externalLink" Target="externalLinks/externalLink1.xml"/><Relationship Id="rId15" Type="http://schemas.openxmlformats.org/officeDocument/2006/relationships/externalLink" Target="externalLinks/externalLink11.xml"/><Relationship Id="rId10" Type="http://schemas.openxmlformats.org/officeDocument/2006/relationships/externalLink" Target="externalLinks/externalLink6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externalLink" Target="externalLinks/externalLink10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B-PL\NBPL\_FES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gk10srv951\users\&#1044;&#1077;&#1087;&#1072;&#1088;&#1090;&#1072;&#1084;&#1077;&#1085;&#1090;\&#1058;&#1072;&#1088;&#1080;&#1092;&#1085;&#1086;&#1081;%20&#1087;&#1086;&#1083;&#1080;&#1090;&#1080;&#1082;&#1080;\58-4%20&#1055;&#1088;&#1086;&#1075;&#1085;&#1086;&#1079;&#1085;&#1099;&#1077;%20&#1088;&#1072;&#1089;&#1095;&#1105;&#1090;&#1099;%20&#1090;&#1072;&#1088;&#1080;&#1092;&#1086;&#1074;%20&#1087;&#1086;%20&#1044;&#1047;&#1054;%20&#1080;%20&#1042;&#1047;&#1054;\&#1058;&#1072;&#1088;&#1080;&#1092;&#1099;%202010\&#1059;&#1090;&#1074;&#1077;&#1088;&#1078;&#1076;&#1077;&#1085;&#1085;&#1099;&#1077;%20&#1090;&#1072;&#1088;&#1080;&#1092;&#1099;\&#1058;&#1072;&#1088;&#1080;&#1092;&#1085;&#1086;&#1077;%20&#1088;&#1077;&#1096;&#1077;&#1085;&#1080;&#1077;%20%20&#1085;&#1072;%202010%20&#1075;&#1086;&#1076;\&#1044;&#1043;&#1050;_&#1040;&#1084;&#1091;&#1088;_10_&#1060;&#1057;&#1058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k.home.khaben.elektra.ru\exchange\GRES.2007.5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k.home.khaben.elektra.ru\exchange\COMMON\JDANOVA\&#1060;&#1054;\&#1050;&#1085;&#1080;&#1075;&#1072;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gk10srv951\users\B-PL\NBPL\_FE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k.home.khaben.elektra.ru\exchange\&#1053;&#1086;&#1074;&#1072;&#1103;%20&#1087;&#1072;&#1087;&#1082;&#1072;%20(2)\&#1058;&#1072;&#1088;&#1080;&#1092;&#1099;%20&#1085;&#1072;%202006%20&#1075;&#1086;&#1076;\Tarif_401_22%20&#1089;%20&#1073;&#1072;&#1079;&#1086;&#1074;&#1099;&#1084;&#1080;%20&#1090;&#1086;&#1087;&#1083;%20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BBS.ABS\o&amp;g\Clients\UES\2002\2002%20annual\Pack%204q%202002\pack_4q02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gk10srv951\users\&#1043;&#1072;&#1079;&#1086;&#1087;&#1088;&#1086;&#1074;&#1086;&#1076;\&#1043;&#1072;&#1079;%20&#1076;&#1083;&#1103;%20&#1079;&#1072;&#1097;&#1080;&#1090;&#1099;%20&#1090;&#1072;&#1088;&#1080;&#1092;&#1086;&#1074;%20&#1074;%20&#1060;&#1057;&#1058;%20&#1085;&#1072;%202015%20&#1075;&#1086;&#1076;\&#1056;&#1072;&#1089;&#1095;&#1077;&#1090;&#1099;%20&#1086;&#1090;%20&#1092;&#1080;&#1083;&#1080;&#1072;&#1083;&#1086;&#1074;,&#1088;&#1072;&#1089;&#1087;&#1088;&#1077;&#1076;%20&#1048;&#1040;,%20&#1089;&#1074;&#1086;&#1076;\&#1044;&#1043;&#1050;_GRO.2015(v1.0)_&#1085;&#1072;%20&#1079;&#1072;&#1087;&#1086;&#1083;&#1085;&#1077;&#1085;&#1080;&#1077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gk10srv951\users\&#1056;&#1072;&#1089;&#1095;&#1077;&#1090;%20&#1090;&#1072;&#1088;&#1080;&#1092;&#1086;&#1074;\&#1056;&#1077;&#1079;&#1077;&#1088;&#1074;&#1085;&#1072;&#1103;%20&#1082;&#1086;&#1087;&#1080;&#1103;%20&#1056;&#1077;&#1079;&#1077;&#1088;&#1074;&#1085;&#1072;&#1103;%20&#1082;&#1086;&#1087;&#1080;&#1103;%2057fab000.xlk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gk10srv951\users\&#1044;&#1077;&#1087;&#1072;&#1088;&#1090;&#1072;&#1084;&#1077;&#1085;&#1090;\&#1058;&#1072;&#1088;&#1080;&#1092;&#1085;&#1086;&#1081;%20&#1087;&#1086;&#1083;&#1080;&#1090;&#1080;&#1082;&#1080;\58-4%20&#1055;&#1088;&#1086;&#1075;&#1085;&#1086;&#1079;&#1085;&#1099;&#1077;%20&#1088;&#1072;&#1089;&#1095;&#1105;&#1090;&#1099;%20&#1090;&#1072;&#1088;&#1080;&#1092;&#1086;&#1074;%20&#1087;&#1086;%20&#1044;&#1047;&#1054;%20&#1080;%20&#1042;&#1047;&#1054;\&#1058;&#1072;&#1088;&#1080;&#1092;&#1099;%202015\&#1044;&#1043;&#1050;\&#1042;&#1072;&#1088;&#1080;&#1072;&#1085;&#1090;&#1099;%20&#1076;&#1083;&#1103;%20&#1072;&#1085;&#1072;&#1083;&#1080;&#1079;&#1072;\&#1060;&#1057;&#1058;%20&#1086;&#1090;%20071114\&#1054;&#1040;&#1054;%20&#1044;&#1043;&#1050;_&#1055;&#1072;&#1088;&#1090;&#1080;&#1079;&#1072;&#1085;&#1089;&#1082;&#1072;&#1103;%20&#1043;&#1056;&#1069;&#1057;_15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gk10srv951\users\Program%20Files\Compulink\CEM\taremo_ias_REPOSITORY\APPLICATIONDATA\2_12012007110847_34\3_TEPLO.PREDEL.2008\teplo.predel.2008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gk10srv951\users\&#1044;&#1077;&#1087;&#1072;&#1088;&#1090;&#1072;&#1084;&#1077;&#1085;&#1090;\&#1058;&#1072;&#1088;&#1080;&#1092;&#1085;&#1086;&#1081;%20&#1087;&#1086;&#1083;&#1080;&#1090;&#1080;&#1082;&#1080;\58-4%20&#1055;&#1088;&#1086;&#1075;&#1085;&#1086;&#1079;&#1085;&#1099;&#1077;%20&#1088;&#1072;&#1089;&#1095;&#1105;&#1090;&#1099;%20&#1090;&#1072;&#1088;&#1080;&#1092;&#1086;&#1074;%20&#1087;&#1086;%20&#1044;&#1047;&#1054;%20&#1080;%20&#1042;&#1047;&#1054;\&#1058;&#1072;&#1088;&#1080;&#1092;&#1099;%202010\&#1059;&#1090;&#1074;&#1077;&#1088;&#1078;&#1076;&#1077;&#1085;&#1085;&#1099;&#1077;%20&#1090;&#1072;&#1088;&#1080;&#1092;&#1099;\&#1058;&#1072;&#1088;&#1080;&#1092;&#1085;&#1086;&#1077;%20&#1088;&#1077;&#1096;&#1077;&#1085;&#1080;&#1077;%20%20&#1085;&#1072;%202010%20&#1075;&#1086;&#1076;\&#1044;&#1043;&#1050;_&#1055;&#1088;&#1080;&#1084;&#1086;&#1088;&#1100;&#1077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ES"/>
      <sheetName val="свод до вн.об."/>
      <sheetName val="расш.для РАО"/>
      <sheetName val="расш.для РАО стр.310"/>
      <sheetName val="Лист1"/>
      <sheetName val="1.1."/>
      <sheetName val="1.2."/>
      <sheetName val="Графики_Гкал,тыс.руб."/>
      <sheetName val="2.1."/>
      <sheetName val="2.2."/>
      <sheetName val="2.3."/>
      <sheetName val="2.4."/>
      <sheetName val="3.1."/>
      <sheetName val="3.2."/>
      <sheetName val="3.3."/>
      <sheetName val="4.1."/>
      <sheetName val="4.2."/>
      <sheetName val="4.3."/>
      <sheetName val="4.4."/>
      <sheetName val="4.5."/>
      <sheetName val="4.6."/>
      <sheetName val="4.7."/>
      <sheetName val="5.1."/>
      <sheetName val="5.1_январь"/>
      <sheetName val="5.1_февраль"/>
      <sheetName val="5.1_март"/>
      <sheetName val="6.1."/>
      <sheetName val="1 кв."/>
      <sheetName val="2 кв."/>
      <sheetName val="3 кв."/>
      <sheetName val="4 кв."/>
      <sheetName val=" год"/>
      <sheetName val="УП 33 свод."/>
      <sheetName val="Факт"/>
      <sheetName val="пл. и факт"/>
      <sheetName val="Модуль2"/>
      <sheetName val="Модуль1"/>
      <sheetName val="18.2-"/>
      <sheetName val="20-"/>
      <sheetName val="Э1.14 ОАО"/>
      <sheetName val="Э1.15ОАО"/>
      <sheetName val="Э1.14 ЗЭС"/>
      <sheetName val="Э1.14ЦЭС"/>
      <sheetName val="Э1.14ВЭС"/>
      <sheetName val="Э1.14ЮЭС"/>
      <sheetName val="Э1.15ЗЭС"/>
      <sheetName val="Э1.15ЦЭС"/>
      <sheetName val="Э1.15ВЭС"/>
      <sheetName val="Э1.15ЮЭС"/>
      <sheetName val="УЗ-21"/>
      <sheetName val="УЗ-21(1кв)"/>
      <sheetName val="УЗ-21(1кв)факт"/>
      <sheetName val="УЗ-21(2кв)"/>
      <sheetName val="УЗ-21(3кв)"/>
      <sheetName val="УЗ-21(4кв)"/>
      <sheetName val="УЗ-22"/>
      <sheetName val="УЗ-22(1кв)"/>
      <sheetName val="УЗ-22(2кв)"/>
      <sheetName val="УЗ-22(3кв)"/>
      <sheetName val="УЗ-22(4кв)"/>
      <sheetName val="УЗ-23"/>
      <sheetName val="УЗ-24"/>
      <sheetName val="УЗ-25"/>
      <sheetName val="УЗ-26"/>
      <sheetName val="УЗ-26 (1)"/>
      <sheetName val="УЗ-26 (2)"/>
      <sheetName val="УЗ-26 (3)"/>
      <sheetName val="УЗ-26 (4)"/>
      <sheetName val="УЗ-27"/>
      <sheetName val="УЗ-27 (1)"/>
      <sheetName val="УЗ-27 (2)"/>
      <sheetName val="УЗ-27 (3)"/>
      <sheetName val="УЗ-27 (4)"/>
      <sheetName val="УП-28"/>
      <sheetName val="УП-29"/>
      <sheetName val="УП-30"/>
      <sheetName val="УП-32"/>
      <sheetName val="титул"/>
      <sheetName val="А1"/>
      <sheetName val="А2"/>
      <sheetName val="ПЭП2"/>
      <sheetName val="ПЭП3"/>
      <sheetName val="Б1"/>
      <sheetName val="ДПН1"/>
      <sheetName val="ДПН2"/>
      <sheetName val="ПБ1"/>
      <sheetName val="ПБ2"/>
      <sheetName val="УФ1 "/>
      <sheetName val="М2"/>
      <sheetName val="М3"/>
      <sheetName val="УЗ1 "/>
      <sheetName val="УЗ2"/>
      <sheetName val="УП1"/>
      <sheetName val="УП2"/>
      <sheetName val="УП3"/>
      <sheetName val="УИ1"/>
      <sheetName val="УИ2"/>
      <sheetName val="УР1"/>
      <sheetName val="И1"/>
      <sheetName val="И2"/>
      <sheetName val="УФ2"/>
      <sheetName val="Лист2"/>
      <sheetName val="Лист3"/>
      <sheetName val="Лист1 (2)"/>
      <sheetName val="Приложение6"/>
      <sheetName val="П-15"/>
      <sheetName val="П-16 "/>
      <sheetName val="П-16-с"/>
      <sheetName val="П-16-м"/>
      <sheetName val="П-17 "/>
      <sheetName val="П-18 "/>
      <sheetName val="П-19 "/>
      <sheetName val="П-20"/>
      <sheetName val="УЗ-21 "/>
      <sheetName val="УП-28 "/>
      <sheetName val="УП-29 "/>
      <sheetName val="УП-30 "/>
      <sheetName val="УП-31"/>
      <sheetName val="УП-32 "/>
      <sheetName val="УП-33"/>
      <sheetName val="УИ-34"/>
      <sheetName val="УИ-34-м"/>
      <sheetName val="УИ-35"/>
      <sheetName val="УИ-36"/>
      <sheetName val="УИ-37"/>
      <sheetName val="УИ-39"/>
      <sheetName val="УФ-53 1кв02 скорр"/>
      <sheetName val="УФ-53 1кв 2002 факт "/>
      <sheetName val="УФ-53 2кв02 скорр"/>
      <sheetName val="УФ-53 3кв02скорр"/>
      <sheetName val="УФ-53 4кв02 скорр"/>
      <sheetName val="УФ-53 2002 всего"/>
      <sheetName val="ДЗО"/>
      <sheetName val="месяц"/>
      <sheetName val="1квартал"/>
      <sheetName val="6мес"/>
      <sheetName val="9мес"/>
      <sheetName val="12мес"/>
      <sheetName val="Заголовок"/>
      <sheetName val="_FES"/>
      <sheetName val="рост.зп"/>
      <sheetName val="Выпадающие списки"/>
      <sheetName val="ид для табл.2"/>
      <sheetName val="УЗ-21 (1полуг 2002)"/>
      <sheetName val="УЗ-21 (1полуг 2003 план)"/>
      <sheetName val="УЗ-21(1полуг2003факт)1"/>
      <sheetName val="УЗ-21 (1полуг 2003 факт)"/>
      <sheetName val="УЗ-22 (1полуг 2002)факт"/>
      <sheetName val="УЗ-22 (1полуг 2003)пл"/>
      <sheetName val="УЗ-22 (1полуг 2003)факт"/>
      <sheetName val="УЗ-23(1 полуг 2002)"/>
      <sheetName val="УЗ-23(1 полуг 2003)пл"/>
      <sheetName val="УЗ-23(1полуг 2003) факт"/>
      <sheetName val="УЗ-26 (1полуг 2002  факт)"/>
      <sheetName val="УЗ-26 (1полуг 2003 план)"/>
      <sheetName val="УЗ-26 (1полуг 2003 факт)"/>
      <sheetName val="март"/>
      <sheetName val="Прил 1"/>
      <sheetName val="Прил. 1.1."/>
      <sheetName val="Объемы"/>
      <sheetName val="СКС"/>
      <sheetName val="пл-ф 01.06г."/>
      <sheetName val="Премия (Бизнес-план) "/>
      <sheetName val="Премия (БДР) "/>
      <sheetName val="Объемы "/>
      <sheetName val="СКС "/>
      <sheetName val="Качк_тепло"/>
      <sheetName val="Качк_электро"/>
      <sheetName val="Качк_вода"/>
      <sheetName val="Качк_стоки"/>
      <sheetName val="Качк_свод"/>
      <sheetName val="Н_Тура"/>
      <sheetName val="Первоур"/>
      <sheetName val="пл-ф 02.06г."/>
      <sheetName val="Дотация за февраль"/>
      <sheetName val="Анализ по субконто"/>
      <sheetName val="Объемы март "/>
      <sheetName val="Доходы март"/>
      <sheetName val="свод"/>
      <sheetName val="тэнергия"/>
      <sheetName val="котельные"/>
      <sheetName val="котельные 2"/>
      <sheetName val="ээнергия"/>
      <sheetName val="водоотведение"/>
      <sheetName val="водоснабжение"/>
      <sheetName val="прочие"/>
      <sheetName val="расшифровка по прочим"/>
      <sheetName val="анализ покупки ТЭР"/>
      <sheetName val="обьем продаж"/>
      <sheetName val="смета ахр"/>
      <sheetName val="приложение 2 "/>
      <sheetName val="выручка"/>
      <sheetName val="ТМЦ ремонт"/>
      <sheetName val="ремонт"/>
      <sheetName val="пуско-нал"/>
      <sheetName val="ОФ вне смет строек"/>
      <sheetName val="ОФ"/>
      <sheetName val="ОС до 10 тр"/>
      <sheetName val="НИОКР"/>
      <sheetName val="аренда"/>
      <sheetName val="диагностика"/>
      <sheetName val="гостехнадзор"/>
      <sheetName val="лицензии"/>
      <sheetName val="вода"/>
      <sheetName val="охрана окр ср"/>
      <sheetName val="типографские бланки"/>
      <sheetName val="ТМЦ канц"/>
      <sheetName val="командиров"/>
      <sheetName val="спецлитература"/>
      <sheetName val="SMetstrait"/>
      <sheetName val="2001"/>
      <sheetName val="Ком потери"/>
      <sheetName val="списки"/>
      <sheetName val="ñâîä äî âí.îá."/>
      <sheetName val="ðàñø.äëÿ ÐÀÎ"/>
      <sheetName val="ðàñø.äëÿ ÐÀÎ ñòð.310"/>
      <sheetName val="Ëèñò1"/>
      <sheetName val="Ãðàôèêè_Ãêàë,òûñ.ðóá."/>
      <sheetName val="5.1_ÿíâàðü"/>
      <sheetName val="5.1_ôåâðàëü"/>
      <sheetName val="5.1_ìàðò"/>
      <sheetName val="1 êâ."/>
      <sheetName val="2 êâ."/>
      <sheetName val="3 êâ."/>
      <sheetName val="4 êâ."/>
      <sheetName val=" ãîä"/>
      <sheetName val="ÓÏ 33 ñâîä."/>
      <sheetName val="Ôàêò"/>
      <sheetName val="ïë. è ôàêò"/>
      <sheetName val="Ìîäóëü2"/>
      <sheetName val="Ìîäóëü1"/>
      <sheetName val="map_nat"/>
      <sheetName val="map_RPG"/>
      <sheetName val="Profit &amp; Loss Total"/>
      <sheetName val="InputTI"/>
      <sheetName val="Позиция"/>
      <sheetName val="Контроль"/>
      <sheetName val="Отопление"/>
      <sheetName val="постоянные затраты"/>
      <sheetName val="Прил.6 Отчислени соц обесп"/>
      <sheetName val="ПОСЭ (январь)"/>
      <sheetName val="Tier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Заголовок"/>
      <sheetName val="Содержание"/>
      <sheetName val="Справочники"/>
      <sheetName val="0"/>
      <sheetName val="0.1"/>
      <sheetName val="1"/>
      <sheetName val="2"/>
      <sheetName val="2.1"/>
      <sheetName val="2.2"/>
      <sheetName val="4"/>
      <sheetName val="4.1"/>
      <sheetName val="5"/>
      <sheetName val="6"/>
      <sheetName val="6.1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7.1"/>
      <sheetName val="18"/>
      <sheetName val="19"/>
      <sheetName val="20"/>
      <sheetName val="21"/>
      <sheetName val="22"/>
      <sheetName val="23"/>
      <sheetName val="24"/>
      <sheetName val="24.1"/>
      <sheetName val="25"/>
      <sheetName val="26"/>
      <sheetName val="27"/>
      <sheetName val="28"/>
      <sheetName val="29"/>
      <sheetName val="30"/>
    </sheetNames>
    <sheetDataSet>
      <sheetData sheetId="0" refreshError="1"/>
      <sheetData sheetId="1" refreshError="1"/>
      <sheetData sheetId="2" refreshError="1"/>
      <sheetData sheetId="3" refreshError="1">
        <row r="4">
          <cell r="A4" t="str">
            <v>ОАО "ДГК" филиал "Амурская генерация"</v>
          </cell>
        </row>
        <row r="10">
          <cell r="A10" t="str">
            <v>СП БТЭЦ</v>
          </cell>
        </row>
        <row r="11">
          <cell r="A11" t="str">
            <v>СП РГРЭС</v>
          </cell>
        </row>
      </sheetData>
      <sheetData sheetId="4" refreshError="1"/>
      <sheetData sheetId="5" refreshError="1"/>
      <sheetData sheetId="6" refreshError="1"/>
      <sheetData sheetId="7" refreshError="1">
        <row r="5">
          <cell r="M5" t="str">
            <v>ОАО "ДГК" филиал "Амурская генерация"</v>
          </cell>
          <cell r="N5" t="str">
            <v>СП БТЭЦ</v>
          </cell>
          <cell r="O5" t="str">
            <v>СП РГРЭС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0"/>
      <sheetName val="0.1"/>
      <sheetName val="1"/>
      <sheetName val="2"/>
      <sheetName val="2.1"/>
      <sheetName val="2.2"/>
      <sheetName val="4"/>
      <sheetName val="5"/>
      <sheetName val="6"/>
      <sheetName val="6.1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7.1"/>
      <sheetName val="18"/>
      <sheetName val="19"/>
      <sheetName val="20"/>
      <sheetName val="21"/>
      <sheetName val="22"/>
      <sheetName val="23"/>
      <sheetName val="24"/>
      <sheetName val="24.1"/>
      <sheetName val="25"/>
      <sheetName val="26"/>
      <sheetName val="27"/>
      <sheetName val="28"/>
      <sheetName val="29"/>
      <sheetName val="30"/>
      <sheetName val="FES"/>
      <sheetName val="списки"/>
      <sheetName val="продВ(I)"/>
      <sheetName val="GRES.2007.5"/>
      <sheetName val="Enums"/>
      <sheetName val="эл ст"/>
      <sheetName val="ИТ-бюджет"/>
      <sheetName val="FST5"/>
      <sheetName val="Исходные"/>
      <sheetName val="Общий свод (2)"/>
      <sheetName val="навигация"/>
      <sheetName val="Т19.1"/>
      <sheetName val="Т1.1.1"/>
      <sheetName val="Т1.2.1"/>
      <sheetName val="Т3"/>
      <sheetName val="Лист13"/>
      <sheetName val="Конст"/>
      <sheetName val="ИТОГИ  по Н,Р,Э,Q"/>
      <sheetName val="2008 -2010"/>
      <sheetName val="Регионы"/>
      <sheetName val="расшифровка"/>
      <sheetName val="1997"/>
      <sheetName val="1998"/>
      <sheetName val="2002(v2)"/>
      <sheetName val="2002(v1)"/>
      <sheetName val="t_настройки"/>
      <sheetName val="t_проверки"/>
      <sheetName val="Сценарные условия"/>
      <sheetName val="Список ДЗО"/>
      <sheetName val="4 Закупка электроэнергии"/>
      <sheetName val="5 Производственная программа"/>
      <sheetName val="0_1"/>
      <sheetName val="2_1"/>
      <sheetName val="2_2"/>
      <sheetName val="6_1"/>
      <sheetName val="17_1"/>
      <sheetName val="24_1"/>
      <sheetName val="GRES_2007_5"/>
      <sheetName val="эл_ст"/>
      <sheetName val="ИТОГИ__по_Н,Р,Э,Q"/>
      <sheetName val="2008_-2010"/>
      <sheetName val="Общий_свод_(2)"/>
      <sheetName val="Сценарные_условия"/>
      <sheetName val="Список_ДЗО"/>
      <sheetName val="4_Закупка_электроэнергии"/>
      <sheetName val="5_Производственная_программа"/>
      <sheetName val="0_11"/>
      <sheetName val="2_11"/>
      <sheetName val="2_21"/>
      <sheetName val="6_11"/>
      <sheetName val="17_11"/>
      <sheetName val="24_11"/>
      <sheetName val="GRES_2007_51"/>
      <sheetName val="эл_ст1"/>
      <sheetName val="ИТОГИ__по_Н,Р,Э,Q1"/>
      <sheetName val="2008_-20101"/>
      <sheetName val="Общий_свод_(2)1"/>
      <sheetName val="Сценарные_условия1"/>
      <sheetName val="Список_ДЗО1"/>
      <sheetName val="4_Закупка_электроэнергии1"/>
      <sheetName val="5_Производственная_программа1"/>
      <sheetName val="0_12"/>
      <sheetName val="2_12"/>
      <sheetName val="2_22"/>
      <sheetName val="6_12"/>
      <sheetName val="17_12"/>
      <sheetName val="24_12"/>
      <sheetName val="GRES_2007_52"/>
      <sheetName val="эл_ст2"/>
      <sheetName val="ИТОГИ__по_Н,Р,Э,Q2"/>
      <sheetName val="2008_-20102"/>
      <sheetName val="Общий_свод_(2)2"/>
      <sheetName val="Сценарные_условия2"/>
      <sheetName val="Список_ДЗО2"/>
      <sheetName val="4_Закупка_электроэнергии2"/>
      <sheetName val="5_Производственная_программа2"/>
      <sheetName val="FGL BS data"/>
      <sheetName val="Эффект"/>
      <sheetName val="Вариант XIII (аренда ГТУ)"/>
      <sheetName val="ЛЭП нов"/>
      <sheetName val="ПС рек"/>
      <sheetName val="Данные"/>
      <sheetName val="Исход.инф."/>
    </sheetNames>
    <sheetDataSet>
      <sheetData sheetId="0" refreshError="1">
        <row r="4">
          <cell r="A4" t="str">
            <v>РГК</v>
          </cell>
        </row>
        <row r="14">
          <cell r="B14">
            <v>2007</v>
          </cell>
        </row>
        <row r="15">
          <cell r="B15">
            <v>2006</v>
          </cell>
        </row>
        <row r="16">
          <cell r="B16">
            <v>2005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  <sheetName val="Книга1"/>
      <sheetName val="прво ээ"/>
      <sheetName val="АУП"/>
      <sheetName val="Т11"/>
      <sheetName val="Т12"/>
      <sheetName val="Т22"/>
      <sheetName val="Т1.2.1"/>
      <sheetName val="Т3"/>
      <sheetName val="Т6"/>
      <sheetName val="Т8"/>
      <sheetName val="Теплоисточники"/>
      <sheetName val="произ"/>
      <sheetName val="Титульный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ES"/>
      <sheetName val="свод до вн.об."/>
      <sheetName val="расш.для РАО"/>
      <sheetName val="расш.для РАО стр.310"/>
      <sheetName val="Лист1"/>
      <sheetName val="1.1."/>
      <sheetName val="1.2."/>
      <sheetName val="Графики_Гкал,тыс.руб."/>
      <sheetName val="2.1."/>
      <sheetName val="2.2."/>
      <sheetName val="2.3."/>
      <sheetName val="2.4."/>
      <sheetName val="3.1."/>
      <sheetName val="3.2."/>
      <sheetName val="3.3."/>
      <sheetName val="4.1."/>
      <sheetName val="4.2."/>
      <sheetName val="4.3."/>
      <sheetName val="4.4."/>
      <sheetName val="4.5."/>
      <sheetName val="4.6."/>
      <sheetName val="4.7."/>
      <sheetName val="5.1."/>
      <sheetName val="5.1_январь"/>
      <sheetName val="5.1_февраль"/>
      <sheetName val="5.1_март"/>
      <sheetName val="6.1."/>
      <sheetName val="1 кв."/>
      <sheetName val="2 кв."/>
      <sheetName val="3 кв."/>
      <sheetName val="4 кв."/>
      <sheetName val=" год"/>
      <sheetName val="УП 33 свод."/>
      <sheetName val="Факт"/>
      <sheetName val="пл. и факт"/>
      <sheetName val="Модуль2"/>
      <sheetName val="Модуль1"/>
      <sheetName val="18.2-"/>
      <sheetName val="20-"/>
      <sheetName val="Э1.14 ОАО"/>
      <sheetName val="Э1.15ОАО"/>
      <sheetName val="Э1.14 ЗЭС"/>
      <sheetName val="Э1.14ЦЭС"/>
      <sheetName val="Э1.14ВЭС"/>
      <sheetName val="Э1.14ЮЭС"/>
      <sheetName val="Э1.15ЗЭС"/>
      <sheetName val="Э1.15ЦЭС"/>
      <sheetName val="Э1.15ВЭС"/>
      <sheetName val="Э1.15ЮЭС"/>
      <sheetName val="УЗ-21"/>
      <sheetName val="УЗ-21(1кв)"/>
      <sheetName val="УЗ-21(1кв)факт"/>
      <sheetName val="УЗ-21(2кв)"/>
      <sheetName val="УЗ-21(3кв)"/>
      <sheetName val="УЗ-21(4кв)"/>
      <sheetName val="УЗ-22"/>
      <sheetName val="УЗ-22(1кв)"/>
      <sheetName val="УЗ-22(2кв)"/>
      <sheetName val="УЗ-22(3кв)"/>
      <sheetName val="УЗ-22(4кв)"/>
      <sheetName val="УЗ-23"/>
      <sheetName val="УЗ-24"/>
      <sheetName val="УЗ-25"/>
      <sheetName val="УЗ-26"/>
      <sheetName val="УЗ-26 (1)"/>
      <sheetName val="УЗ-26 (2)"/>
      <sheetName val="УЗ-26 (3)"/>
      <sheetName val="УЗ-26 (4)"/>
      <sheetName val="УЗ-27"/>
      <sheetName val="УЗ-27 (1)"/>
      <sheetName val="УЗ-27 (2)"/>
      <sheetName val="УЗ-27 (3)"/>
      <sheetName val="УЗ-27 (4)"/>
      <sheetName val="УП-28"/>
      <sheetName val="УП-29"/>
      <sheetName val="УП-30"/>
      <sheetName val="УП-32"/>
      <sheetName val="титул"/>
      <sheetName val="А1"/>
      <sheetName val="А2"/>
      <sheetName val="ПЭП2"/>
      <sheetName val="ПЭП3"/>
      <sheetName val="Б1"/>
      <sheetName val="ДПН1"/>
      <sheetName val="ДПН2"/>
      <sheetName val="ПБ1"/>
      <sheetName val="ПБ2"/>
      <sheetName val="УФ1 "/>
      <sheetName val="М2"/>
      <sheetName val="М3"/>
      <sheetName val="УЗ1 "/>
      <sheetName val="УЗ2"/>
      <sheetName val="УП1"/>
      <sheetName val="УП2"/>
      <sheetName val="УП3"/>
      <sheetName val="УИ1"/>
      <sheetName val="УИ2"/>
      <sheetName val="УР1"/>
      <sheetName val="И1"/>
      <sheetName val="И2"/>
      <sheetName val="УФ2"/>
      <sheetName val="Лист2"/>
      <sheetName val="Лист3"/>
      <sheetName val="Лист1 (2)"/>
      <sheetName val="Приложение6"/>
      <sheetName val="П-15"/>
      <sheetName val="П-16 "/>
      <sheetName val="П-16-с"/>
      <sheetName val="П-16-м"/>
      <sheetName val="П-17 "/>
      <sheetName val="П-18 "/>
      <sheetName val="П-19 "/>
      <sheetName val="П-20"/>
      <sheetName val="УЗ-21 "/>
      <sheetName val="УП-28 "/>
      <sheetName val="УП-29 "/>
      <sheetName val="УП-30 "/>
      <sheetName val="УП-31"/>
      <sheetName val="УП-32 "/>
      <sheetName val="УП-33"/>
      <sheetName val="УИ-34"/>
      <sheetName val="УИ-34-м"/>
      <sheetName val="УИ-35"/>
      <sheetName val="УИ-36"/>
      <sheetName val="УИ-37"/>
      <sheetName val="УИ-39"/>
      <sheetName val="УФ-53 1кв02 скорр"/>
      <sheetName val="УФ-53 1кв 2002 факт "/>
      <sheetName val="УФ-53 2кв02 скорр"/>
      <sheetName val="УФ-53 3кв02скорр"/>
      <sheetName val="УФ-53 4кв02 скорр"/>
      <sheetName val="УФ-53 2002 всего"/>
      <sheetName val="ДЗО"/>
      <sheetName val="месяц"/>
      <sheetName val="1квартал"/>
      <sheetName val="6мес"/>
      <sheetName val="9мес"/>
      <sheetName val="12мес"/>
      <sheetName val="_FES"/>
      <sheetName val="Tier1"/>
      <sheetName val="Заголовок"/>
      <sheetName val="рост.зп"/>
      <sheetName val="Выпадающие списки"/>
      <sheetName val="УЗ-21 (1полуг 2002)"/>
      <sheetName val="УЗ-21 (1полуг 2003 план)"/>
      <sheetName val="УЗ-21(1полуг2003факт)1"/>
      <sheetName val="УЗ-21 (1полуг 2003 факт)"/>
      <sheetName val="УЗ-22 (1полуг 2002)факт"/>
      <sheetName val="УЗ-22 (1полуг 2003)пл"/>
      <sheetName val="УЗ-22 (1полуг 2003)факт"/>
      <sheetName val="УЗ-23(1 полуг 2002)"/>
      <sheetName val="УЗ-23(1 полуг 2003)пл"/>
      <sheetName val="УЗ-23(1полуг 2003) факт"/>
      <sheetName val="УЗ-26 (1полуг 2002  факт)"/>
      <sheetName val="УЗ-26 (1полуг 2003 план)"/>
      <sheetName val="УЗ-26 (1полуг 2003 факт)"/>
      <sheetName val="Прил 1"/>
      <sheetName val="Прил. 1.1."/>
      <sheetName val="Объемы"/>
      <sheetName val="СКС"/>
      <sheetName val="пл-ф 01.06г."/>
      <sheetName val="Премия (Бизнес-план) "/>
      <sheetName val="Премия (БДР) "/>
      <sheetName val="Объемы "/>
      <sheetName val="СКС "/>
      <sheetName val="Качк_тепло"/>
      <sheetName val="Качк_электро"/>
      <sheetName val="Качк_вода"/>
      <sheetName val="Качк_стоки"/>
      <sheetName val="Качк_свод"/>
      <sheetName val="Н_Тура"/>
      <sheetName val="Первоур"/>
      <sheetName val="пл-ф 02.06г."/>
      <sheetName val="Дотация за февраль"/>
      <sheetName val="Анализ по субконто"/>
      <sheetName val="Объемы март "/>
      <sheetName val="Доходы март"/>
      <sheetName val="свод"/>
      <sheetName val="тэнергия"/>
      <sheetName val="котельные"/>
      <sheetName val="котельные 2"/>
      <sheetName val="ээнергия"/>
      <sheetName val="водоотведение"/>
      <sheetName val="водоснабжение"/>
      <sheetName val="прочие"/>
      <sheetName val="расшифровка по прочим"/>
      <sheetName val="анализ покупки ТЭР"/>
      <sheetName val="обьем продаж"/>
      <sheetName val="смета ахр"/>
      <sheetName val="приложение 2 "/>
      <sheetName val="Лист"/>
      <sheetName val="навигация"/>
      <sheetName val="Т12"/>
      <sheetName val="Т3"/>
      <sheetName val="TEHSHEET"/>
      <sheetName val="под кредитное плечо 25%"/>
      <sheetName val="выручка"/>
      <sheetName val="ТМЦ ремонт"/>
      <sheetName val="ремонт"/>
      <sheetName val="пуско-нал"/>
      <sheetName val="ОФ вне смет строек"/>
      <sheetName val="ОФ"/>
      <sheetName val="ОС до 10 тр"/>
      <sheetName val="НИОКР"/>
      <sheetName val="аренда"/>
      <sheetName val="диагностика"/>
      <sheetName val="гостехнадзор"/>
      <sheetName val="лицензии"/>
      <sheetName val="вода"/>
      <sheetName val="охрана окр ср"/>
      <sheetName val="типографские бланки"/>
      <sheetName val="ТМЦ канц"/>
      <sheetName val="командиров"/>
      <sheetName val="спецлитература"/>
      <sheetName val="XLR_NoRangeSheet"/>
      <sheetName val="VLOOKUP"/>
      <sheetName val="INPUTMASTER"/>
      <sheetName val="Sheet2"/>
      <sheetName val="Данные для расчета"/>
      <sheetName val="Справочники"/>
      <sheetName val="SMetstrait"/>
      <sheetName val="2001"/>
      <sheetName val="Справочно"/>
      <sheetName val="Ком потери"/>
      <sheetName val="t_Настройки"/>
      <sheetName val="ñâîä äî âí.îá."/>
      <sheetName val="ðàñø.äëÿ ÐÀÎ"/>
      <sheetName val="ðàñø.äëÿ ÐÀÎ ñòð.310"/>
      <sheetName val="Ëèñò1"/>
      <sheetName val="Ãðàôèêè_Ãêàë,òûñ.ðóá."/>
      <sheetName val="5.1_ÿíâàðü"/>
      <sheetName val="5.1_ôåâðàëü"/>
      <sheetName val="5.1_ìàðò"/>
      <sheetName val="Ý1.14 ÎÀÎ"/>
      <sheetName val="Ý1.15ÎÀÎ"/>
      <sheetName val="Ý1.14 ÇÝÑ"/>
      <sheetName val="Ý1.14ÖÝÑ"/>
      <sheetName val="Ý1.14ÂÝÑ"/>
      <sheetName val="Ý1.14ÞÝÑ"/>
      <sheetName val="Ý1.15ÇÝÑ"/>
      <sheetName val="Ý1.15ÖÝÑ"/>
      <sheetName val="Ý1.15ÂÝÑ"/>
      <sheetName val="Ý1.15ÞÝÑ"/>
      <sheetName val="1 êâ."/>
      <sheetName val="2 êâ."/>
      <sheetName val="3 êâ."/>
      <sheetName val="4 êâ."/>
      <sheetName val=" ãîä"/>
      <sheetName val="ÓÏ 33 ñâîä."/>
      <sheetName val="Ôàêò"/>
      <sheetName val="ïë. è ôàêò"/>
      <sheetName val="Ìîäóëü2"/>
      <sheetName val="Ìîäóëü1"/>
      <sheetName val="òèòóë"/>
      <sheetName val="À1"/>
      <sheetName val="À2"/>
      <sheetName val="ÏÝÏ2"/>
      <sheetName val="ÏÝÏ3"/>
      <sheetName val="Á1"/>
      <sheetName val="ÄÏÍ1"/>
      <sheetName val="ÄÏÍ2"/>
      <sheetName val="ÏÁ1"/>
      <sheetName val="ÏÁ2"/>
      <sheetName val="ÓÔ1 "/>
      <sheetName val="Ì2"/>
      <sheetName val="Ì3"/>
      <sheetName val="ÓÇ1 "/>
      <sheetName val="ÓÇ2"/>
      <sheetName val="ÓÏ1"/>
      <sheetName val="ÓÏ2"/>
      <sheetName val="ÓÏ3"/>
      <sheetName val="ÓÈ1"/>
      <sheetName val="ÓÈ2"/>
      <sheetName val="ÓÐ1"/>
      <sheetName val="È1"/>
      <sheetName val="È2"/>
      <sheetName val="ÓÔ2"/>
      <sheetName val="Ëèñò2"/>
      <sheetName val="Ëèñò3"/>
      <sheetName val="Инфо"/>
      <sheetName val="СОК накладные (ТК-Бишкек)"/>
      <sheetName val="2013б_п"/>
      <sheetName val="ИТОГИ  по Н,Р,Э,Q"/>
      <sheetName val="материалы"/>
      <sheetName val="Лист13"/>
      <sheetName val="Макет"/>
      <sheetName val="КТ 13.1.1"/>
      <sheetName val="Списки"/>
      <sheetName val="T25"/>
      <sheetName val="T31"/>
      <sheetName val="форма-прил к ф№1"/>
      <sheetName val="T0"/>
      <sheetName val="ИТ-бюджет"/>
      <sheetName val="Исходные"/>
      <sheetName val="t_проверки"/>
      <sheetName val="Сценарные условия"/>
      <sheetName val="Список ДЗО"/>
      <sheetName val="3 Программа реализации"/>
      <sheetName val="расходы - ТБР"/>
      <sheetName val="модель - RAB окончат."/>
      <sheetName val="Индексация"/>
      <sheetName val="НВВ - предложение ок."/>
      <sheetName val="Расх. - предложение ок."/>
      <sheetName val="модель - ТБР "/>
      <sheetName val="Расчет расходов RAB окончат. "/>
      <sheetName val="Покупная энергия RAB"/>
      <sheetName val="Расходы - индексация"/>
      <sheetName val="Топливо2009"/>
      <sheetName val="2009"/>
      <sheetName val="1.11"/>
      <sheetName val="1.10 (2013)"/>
      <sheetName val="ПОСЭ (январь)"/>
      <sheetName val="ид для табл.2"/>
      <sheetName val="мар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араметры"/>
      <sheetName val="_параметры"/>
      <sheetName val="_топливо"/>
      <sheetName val="Подождите"/>
      <sheetName val="Производство электроэнергии"/>
      <sheetName val="Ш_Пр-во_ЭЭ"/>
      <sheetName val="_пр-во ЭЭ"/>
      <sheetName val="Передача электроэнергии"/>
      <sheetName val="Ш_Передача_ЭЭ"/>
      <sheetName val="_передача ЭЭ"/>
      <sheetName val="Производство теплоэнергии"/>
      <sheetName val="Ш_Произв_ТЭ"/>
      <sheetName val="_пр-во ТЭ параметры"/>
      <sheetName val="_Произв_ТЭ"/>
      <sheetName val="Передача теплоэнергии"/>
      <sheetName val="Ш_Пер_ТЭ"/>
      <sheetName val="_передачаТЭ"/>
      <sheetName val="_фикс_тарифы"/>
      <sheetName val="Финансы"/>
      <sheetName val="_финансы"/>
      <sheetName val="Финансы по уровням напряжения"/>
      <sheetName val="Ш_Финансы"/>
      <sheetName val="Фиксированные тарифы"/>
      <sheetName val="структура"/>
      <sheetName val="навигация"/>
      <sheetName val="импорт"/>
      <sheetName val="Д_Пр-во_ЭЭ"/>
      <sheetName val="Д_Передача_ЭЭ"/>
      <sheetName val="Д_Произв_ТЭ"/>
      <sheetName val="Д_Финансы"/>
      <sheetName val="Д_ФиксТарифы"/>
      <sheetName val="Т1.1.1"/>
      <sheetName val="Т1.1.2"/>
      <sheetName val="Ш_Т112"/>
      <sheetName val="Т1.2.1"/>
      <sheetName val="Ш_Т121"/>
      <sheetName val="Т1.2.2"/>
      <sheetName val="Т3"/>
      <sheetName val="Ш_Т3"/>
      <sheetName val="Т1.4"/>
      <sheetName val="Т1.5"/>
      <sheetName val="Т6"/>
      <sheetName val="Ш_Т6"/>
      <sheetName val="Т7"/>
      <sheetName val="Ш_Т7"/>
      <sheetName val="Т8"/>
      <sheetName val="Ш_Т8"/>
      <sheetName val="Т9"/>
      <sheetName val="Ш_Т9"/>
      <sheetName val="Т10"/>
      <sheetName val="Ш_Т10"/>
      <sheetName val="Т11"/>
      <sheetName val="Ш_Т11"/>
      <sheetName val="Т12"/>
      <sheetName val="Ш_Т12"/>
      <sheetName val="Т13"/>
      <sheetName val="Т13.1"/>
      <sheetName val="Т14"/>
      <sheetName val="Т15"/>
      <sheetName val="Т15.1"/>
      <sheetName val="Т15.2"/>
      <sheetName val="Т15.3"/>
      <sheetName val="Т15.4"/>
      <sheetName val="Т16"/>
      <sheetName val="Т16.1"/>
      <sheetName val="Т16.2"/>
      <sheetName val="Т16.3"/>
      <sheetName val="Т16.4"/>
      <sheetName val="Т17"/>
      <sheetName val="Т17.1"/>
      <sheetName val="Т17.2"/>
      <sheetName val="Т17.3"/>
      <sheetName val="Т17.3.1"/>
      <sheetName val="Т17.4"/>
      <sheetName val="Т18"/>
      <sheetName val="Т18.1"/>
      <sheetName val="Т18.2"/>
      <sheetName val="Т19"/>
      <sheetName val="Т19.1"/>
      <sheetName val="Т19.2"/>
      <sheetName val="Т20"/>
      <sheetName val="Т20.1"/>
      <sheetName val="Т20.2"/>
      <sheetName val="Т20.3"/>
      <sheetName val="Т20.4"/>
      <sheetName val="Т21"/>
      <sheetName val="Т21.1"/>
      <sheetName val="Т21.2"/>
      <sheetName val="Т21.3"/>
      <sheetName val="Т21.4"/>
      <sheetName val="Т22"/>
      <sheetName val="_Т22"/>
      <sheetName val="Ш_Т22"/>
      <sheetName val="БазТариф"/>
      <sheetName val="Т23"/>
      <sheetName val="Т24"/>
      <sheetName val="Т24.1"/>
      <sheetName val="Т25"/>
      <sheetName val="Т25.1"/>
      <sheetName val="Т26"/>
      <sheetName val="Т27"/>
      <sheetName val="Ш_Т27"/>
      <sheetName val="Ш_Перепродавцы"/>
      <sheetName val="Ф1"/>
      <sheetName val="Ш_Ф1"/>
      <sheetName val="Т28"/>
      <sheetName val="Т28.1"/>
      <sheetName val="Т28.2"/>
      <sheetName val="Т28.3"/>
      <sheetName val="Т29"/>
      <sheetName val="Ш_Т29"/>
      <sheetName val="Т29.1"/>
      <sheetName val="Ф2"/>
      <sheetName val="Ф3"/>
      <sheetName val="Ш_Ф3"/>
      <sheetName val="П1"/>
      <sheetName val="П2"/>
      <sheetName val="Д_Передача_ТЭ"/>
      <sheetName val="Скидки для перепродавцов"/>
      <sheetName val="Баланс"/>
      <sheetName val="Лист"/>
      <sheetName val="FES"/>
      <sheetName val="Прил 1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60">
          <cell r="A60" t="str">
            <v>Оптовый рынок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>
        <row r="31">
          <cell r="B31" t="str">
            <v>Полезный отпуск ПЭ, (п.4+п.2-п.5-п.6)</v>
          </cell>
        </row>
      </sheetData>
      <sheetData sheetId="35" refreshError="1"/>
      <sheetData sheetId="36" refreshError="1"/>
      <sheetData sheetId="37" refreshError="1">
        <row r="34">
          <cell r="B34" t="str">
            <v>Итого</v>
          </cell>
        </row>
      </sheetData>
      <sheetData sheetId="38" refreshError="1"/>
      <sheetData sheetId="39" refreshError="1"/>
      <sheetData sheetId="40" refreshError="1"/>
      <sheetData sheetId="41" refreshError="1">
        <row r="14">
          <cell r="B14" t="str">
            <v>Итого</v>
          </cell>
        </row>
        <row r="22">
          <cell r="B22" t="str">
            <v>Итого</v>
          </cell>
        </row>
      </sheetData>
      <sheetData sheetId="42" refreshError="1"/>
      <sheetData sheetId="43" refreshError="1"/>
      <sheetData sheetId="44" refreshError="1"/>
      <sheetData sheetId="45" refreshError="1">
        <row r="8">
          <cell r="B8" t="str">
            <v>Всего отпущено потребителям</v>
          </cell>
        </row>
      </sheetData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>
        <row r="351">
          <cell r="B351" t="str">
            <v>Всего:</v>
          </cell>
        </row>
      </sheetData>
      <sheetData sheetId="52" refreshError="1"/>
      <sheetData sheetId="53" refreshError="1">
        <row r="10">
          <cell r="A10" t="str">
            <v>1.</v>
          </cell>
        </row>
        <row r="20">
          <cell r="A20" t="str">
            <v>1.</v>
          </cell>
        </row>
      </sheetData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>
        <row r="119">
          <cell r="A119" t="str">
            <v>8.</v>
          </cell>
        </row>
        <row r="135">
          <cell r="A135" t="str">
            <v>9.</v>
          </cell>
        </row>
      </sheetData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>
        <row r="400">
          <cell r="A400" t="str">
            <v>ТЭС</v>
          </cell>
        </row>
        <row r="515">
          <cell r="A515" t="str">
            <v>Электробойлерные</v>
          </cell>
        </row>
        <row r="525">
          <cell r="A525" t="str">
            <v>Поставщики теплоэнергии</v>
          </cell>
        </row>
        <row r="575">
          <cell r="A575" t="str">
            <v>Прочие потребители теплоэнергии</v>
          </cell>
        </row>
      </sheetData>
      <sheetData sheetId="121" refreshError="1"/>
      <sheetData sheetId="12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нтрольный лист"/>
      <sheetName val="Ошибки"/>
      <sheetName val="F1"/>
      <sheetName val="F2"/>
      <sheetName val="1"/>
      <sheetName val="2"/>
      <sheetName val="2a"/>
      <sheetName val="2-1"/>
      <sheetName val="2-2"/>
      <sheetName val="3"/>
      <sheetName val="3а"/>
      <sheetName val="4"/>
      <sheetName val="5а"/>
      <sheetName val="5"/>
      <sheetName val="6"/>
      <sheetName val="7"/>
      <sheetName val="8"/>
      <sheetName val="9"/>
      <sheetName val="10"/>
      <sheetName val="11"/>
      <sheetName val="12"/>
      <sheetName val="12-1"/>
      <sheetName val="12-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a"/>
      <sheetName val="23"/>
      <sheetName val="24"/>
      <sheetName val="25"/>
      <sheetName val="25a"/>
      <sheetName val="26"/>
      <sheetName val="27"/>
      <sheetName val="28"/>
      <sheetName val="29"/>
      <sheetName val="30"/>
      <sheetName val="31"/>
      <sheetName val="Список"/>
      <sheetName val="Лист"/>
      <sheetName val="Производство электроэнергии"/>
      <sheetName val="Т11"/>
      <sheetName val="Т12"/>
      <sheetName val="Т22"/>
      <sheetName val="Т1.2.1"/>
      <sheetName val="Т3"/>
      <sheetName val="Т6"/>
      <sheetName val="Т8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Выбор субъекта РФ"/>
      <sheetName val="Обновление"/>
      <sheetName val="Лог обновления"/>
      <sheetName val="Заголовок"/>
      <sheetName val="Анализ"/>
      <sheetName val="Прочие"/>
      <sheetName val="Объемы"/>
      <sheetName val="Спецнадбавка"/>
      <sheetName val="ОПФ Факт"/>
      <sheetName val="ОПФ План 1 год"/>
      <sheetName val="ОПФ План 2 год"/>
      <sheetName val="ОПФ План 3 год"/>
      <sheetName val="Комментарии"/>
      <sheetName val="Проверка"/>
      <sheetName val="AllSheetsInThisWorkbook"/>
      <sheetName val="et_union_hor"/>
      <sheetName val="CheckCopy"/>
      <sheetName val="TEHSHEET"/>
      <sheetName val="modUpdTemplMain"/>
      <sheetName val="modCommonProv"/>
      <sheetName val="modProvGeneralProc"/>
      <sheetName val="REESTR_ORG"/>
      <sheetName val="REESTR_FILTERED"/>
      <sheetName val="modfrmReestr"/>
      <sheetName val="modClassifierValidate"/>
      <sheetName val="modCommandButton"/>
      <sheetName val="modHyp"/>
      <sheetName val="modChange"/>
      <sheetName val="modThisWorkbook"/>
      <sheetName val="modInfo"/>
      <sheetName val="modSheetMain01"/>
      <sheetName val="modSheetMain02"/>
      <sheetName val="modSheetMain03"/>
      <sheetName val="modSheetMain04"/>
      <sheetName val="modSheetMain05"/>
      <sheetName val="modSheetMain06"/>
      <sheetName val="modSheetMain07"/>
      <sheetName val="modSheetMain08"/>
      <sheetName val="modSheetMain09"/>
      <sheetName val="modSheetComs"/>
      <sheetName val="FES"/>
    </sheetNames>
    <sheetDataSet>
      <sheetData sheetId="0"/>
      <sheetData sheetId="1"/>
      <sheetData sheetId="2"/>
      <sheetData sheetId="3"/>
      <sheetData sheetId="4">
        <row r="12">
          <cell r="G12">
            <v>2015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араметры"/>
      <sheetName val="_параметры"/>
      <sheetName val="_топливо"/>
      <sheetName val="Производство электроэнергии"/>
      <sheetName val="Ш_Пр-во_ЭЭ"/>
      <sheetName val="_пр-во ЭЭ"/>
      <sheetName val="Передача электроэнергии"/>
      <sheetName val="Ш_Передача_ЭЭ"/>
      <sheetName val="_передача ЭЭ"/>
      <sheetName val="Производство теплоэнергии"/>
      <sheetName val="Ш_Произв_ТЭ"/>
      <sheetName val="_пр-во ТЭ параметры"/>
      <sheetName val="_Произв_ТЭ"/>
      <sheetName val="Передача теплоэнергии"/>
      <sheetName val="Ш_Пер_ТЭ"/>
      <sheetName val="_передачаТЭ"/>
      <sheetName val="_фикс_тарифы"/>
      <sheetName val="Финансы"/>
      <sheetName val="Фиксированные тарифы"/>
      <sheetName val="структура"/>
      <sheetName val="навигация"/>
      <sheetName val="импорт"/>
      <sheetName val="Д_Пр-во_ЭЭ"/>
      <sheetName val="Д_Передача_ЭЭ"/>
      <sheetName val="Д_Произв_ТЭ"/>
      <sheetName val="Д_ФиксТарифы"/>
      <sheetName val="Т1"/>
      <sheetName val="Ш_Т1"/>
      <sheetName val="Т2"/>
      <sheetName val="Ш_Т2"/>
      <sheetName val="Т3"/>
      <sheetName val="Ш_Т3"/>
      <sheetName val="Т4"/>
      <sheetName val="Т5"/>
      <sheetName val="Т6"/>
      <sheetName val="Ш_Т6"/>
      <sheetName val="Т7"/>
      <sheetName val="Т7_ТУ"/>
      <sheetName val="Т8"/>
      <sheetName val="Ш_Т8"/>
      <sheetName val="Т9"/>
      <sheetName val="Ш_Т9"/>
      <sheetName val="Т10"/>
      <sheetName val="Ш_Т10"/>
      <sheetName val="Т11"/>
      <sheetName val="Ш_Т11"/>
      <sheetName val="Т12"/>
      <sheetName val="Ш_Т12"/>
      <sheetName val="Т13"/>
      <sheetName val="Т14"/>
      <sheetName val="Т15"/>
      <sheetName val="Т15.1"/>
      <sheetName val="Т15.2"/>
      <sheetName val="Т15.3"/>
      <sheetName val="Т15.4"/>
      <sheetName val="Т16"/>
      <sheetName val="Т16.1"/>
      <sheetName val="Т16.2"/>
      <sheetName val="Т16.3"/>
      <sheetName val="Т16.4"/>
      <sheetName val="Т17"/>
      <sheetName val="Т17.1"/>
      <sheetName val="Т17.2"/>
      <sheetName val="Т17.3"/>
      <sheetName val="Т17.4"/>
      <sheetName val="Т18"/>
      <sheetName val="Т18.1"/>
      <sheetName val="Т18.2"/>
      <sheetName val="Т19"/>
      <sheetName val="Т19.1"/>
      <sheetName val="Т19.2"/>
      <sheetName val="Т20"/>
      <sheetName val="Т21"/>
      <sheetName val="Т21.1"/>
      <sheetName val="Т21.2"/>
      <sheetName val="Т21.3"/>
      <sheetName val="Т21.4"/>
      <sheetName val="Т22"/>
      <sheetName val="_Т22"/>
      <sheetName val="Ш_Т22"/>
      <sheetName val="БазТариф"/>
      <sheetName val="Т23"/>
      <sheetName val="Т24"/>
      <sheetName val="Т24.1"/>
      <sheetName val="Т25"/>
      <sheetName val="Т25.1"/>
      <sheetName val="Т26"/>
      <sheetName val="Т27"/>
      <sheetName val="Ш_Т27"/>
      <sheetName val="Ф1"/>
      <sheetName val="Ш_Ф1"/>
      <sheetName val="Т28"/>
      <sheetName val="Т28.1"/>
      <sheetName val="Т28.2"/>
      <sheetName val="Т28.3"/>
      <sheetName val="Т29"/>
      <sheetName val="Ш_Т29"/>
      <sheetName val="Т29.1"/>
      <sheetName val="Ф2"/>
      <sheetName val="Ф3"/>
      <sheetName val="Ш_Ф3"/>
      <sheetName val="П1"/>
      <sheetName val="П2"/>
      <sheetName val="Лист"/>
      <sheetName val="Баланс"/>
      <sheetName val="ФОТ в сст 2010 г"/>
      <sheetName val="Резервная копия Резервная копия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>
        <row r="220">
          <cell r="A220" t="str">
            <v>ТЭС</v>
          </cell>
        </row>
        <row r="260">
          <cell r="A260" t="str">
            <v>Котельные</v>
          </cell>
        </row>
      </sheetData>
      <sheetData sheetId="104" refreshError="1"/>
      <sheetData sheetId="105" refreshError="1"/>
      <sheetData sheetId="10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dList11"/>
      <sheetName val="modListSopr"/>
      <sheetName val="modProv"/>
      <sheetName val="modfrmReestr"/>
      <sheetName val="Инструкция"/>
      <sheetName val="Обновление"/>
      <sheetName val="Лог обновления"/>
      <sheetName val="Титульный"/>
      <sheetName val="REESTR_STATION"/>
      <sheetName val="Сопроводительные материалы"/>
      <sheetName val="Индексы"/>
      <sheetName val="0"/>
      <sheetName val="0.1"/>
      <sheetName val="1"/>
      <sheetName val="2"/>
      <sheetName val="2.1"/>
      <sheetName val="2.2"/>
      <sheetName val="2.3"/>
      <sheetName val="4"/>
      <sheetName val="РчСтЭЭ"/>
      <sheetName val="РчСтЭЭ_Ф"/>
      <sheetName val="ВД_ГЭС"/>
      <sheetName val="РчСтГМ"/>
      <sheetName val="ИП"/>
      <sheetName val="Источники финансирования"/>
      <sheetName val="Расчет прибыли"/>
      <sheetName val="Комментарии"/>
      <sheetName val="Проверка"/>
      <sheetName val="et_union"/>
      <sheetName val="orem_org"/>
      <sheetName val="TEHSHEET"/>
      <sheetName val="modList00"/>
      <sheetName val="modUpdTemplMain"/>
      <sheetName val="AllSheetsInThisWorkbook"/>
      <sheetName val="Ставки"/>
      <sheetName val="modfrmDictionary"/>
      <sheetName val="modClassifierValidate"/>
      <sheetName val="modHyp"/>
      <sheetName val="modList03"/>
      <sheetName val="modList07"/>
      <sheetName val="modList08"/>
      <sheetName val="modList09"/>
      <sheetName val="modList10"/>
      <sheetName val="modList18"/>
      <sheetName val="modReestr"/>
      <sheetName val="ОАО ДГК_Партизанская ГРЭС_1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8">
          <cell r="E8">
            <v>2015</v>
          </cell>
        </row>
        <row r="10">
          <cell r="E10" t="str">
            <v>ОАО "ДГК"</v>
          </cell>
        </row>
        <row r="14">
          <cell r="E14" t="str">
            <v>Партизанская ГРЭС без ДПМ/НВ</v>
          </cell>
        </row>
        <row r="15">
          <cell r="E15" t="str">
            <v>ГРЭС</v>
          </cell>
        </row>
        <row r="18">
          <cell r="E18" t="str">
            <v>Неценовая</v>
          </cell>
        </row>
        <row r="20">
          <cell r="E20">
            <v>2014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>
        <row r="9">
          <cell r="H9">
            <v>1044</v>
          </cell>
        </row>
        <row r="148">
          <cell r="G148">
            <v>0</v>
          </cell>
        </row>
      </sheetData>
      <sheetData sheetId="15" refreshError="1">
        <row r="156">
          <cell r="G156">
            <v>1505153.061306579</v>
          </cell>
        </row>
      </sheetData>
      <sheetData sheetId="16" refreshError="1">
        <row r="156">
          <cell r="G156">
            <v>1567918.6363149972</v>
          </cell>
        </row>
      </sheetData>
      <sheetData sheetId="17" refreshError="1">
        <row r="156">
          <cell r="G156">
            <v>1443022.5895343511</v>
          </cell>
        </row>
      </sheetData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2"/>
      <sheetName val="Заголовок"/>
      <sheetName val="Инструкция"/>
      <sheetName val="Справочники"/>
      <sheetName val="1"/>
      <sheetName val="Регионы"/>
    </sheetNames>
    <sheetDataSet>
      <sheetData sheetId="0" refreshError="1"/>
      <sheetData sheetId="1" refreshError="1"/>
      <sheetData sheetId="2" refreshError="1"/>
      <sheetData sheetId="3">
        <row r="3">
          <cell r="B3" t="str">
            <v>Амурская область</v>
          </cell>
        </row>
      </sheetData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Заголовок"/>
      <sheetName val="Содержание"/>
      <sheetName val="Справочники"/>
      <sheetName val="0"/>
      <sheetName val="0.1"/>
      <sheetName val="1"/>
      <sheetName val="2"/>
      <sheetName val="2.1"/>
      <sheetName val="2.2"/>
      <sheetName val="4"/>
      <sheetName val="5"/>
      <sheetName val="6"/>
      <sheetName val="6.1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7.1"/>
      <sheetName val="18"/>
      <sheetName val="19"/>
      <sheetName val="20"/>
      <sheetName val="21"/>
      <sheetName val="22"/>
      <sheetName val="23"/>
      <sheetName val="24"/>
      <sheetName val="24.1"/>
      <sheetName val="25"/>
      <sheetName val="26"/>
      <sheetName val="27"/>
      <sheetName val="28"/>
      <sheetName val="29"/>
      <sheetName val="3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5">
          <cell r="N5" t="str">
            <v>Приморская генерация</v>
          </cell>
          <cell r="O5" t="str">
            <v>Приморская генерация</v>
          </cell>
          <cell r="P5" t="str">
            <v>АТЭЦ</v>
          </cell>
          <cell r="Q5" t="str">
            <v>АТЭЦ</v>
          </cell>
          <cell r="R5" t="str">
            <v>ПГРЭС</v>
          </cell>
          <cell r="S5" t="str">
            <v>ПГРЭС</v>
          </cell>
          <cell r="T5" t="str">
            <v>ВТЭЦ-2</v>
          </cell>
          <cell r="U5" t="str">
            <v>ВТЭЦ-2</v>
          </cell>
        </row>
      </sheetData>
      <sheetData sheetId="9" refreshError="1">
        <row r="5">
          <cell r="E5" t="str">
            <v>Приморская генерация</v>
          </cell>
          <cell r="F5" t="str">
            <v>Приморская генерация</v>
          </cell>
          <cell r="G5" t="str">
            <v>АТЭЦ</v>
          </cell>
          <cell r="H5" t="str">
            <v>АТЭЦ</v>
          </cell>
          <cell r="I5" t="str">
            <v>ПГРЭС</v>
          </cell>
          <cell r="J5" t="str">
            <v>ПГРЭС</v>
          </cell>
          <cell r="K5" t="str">
            <v>ВТЭЦ-2</v>
          </cell>
          <cell r="L5" t="str">
            <v>ВТЭЦ-2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minenergo.gov.ru/industries/power-industry/investment-programs/ao_dgk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7:A31"/>
  <sheetViews>
    <sheetView zoomScaleNormal="100" workbookViewId="0">
      <selection activeCell="A10" sqref="A10"/>
    </sheetView>
  </sheetViews>
  <sheetFormatPr defaultRowHeight="15" x14ac:dyDescent="0.25"/>
  <cols>
    <col min="1" max="1" width="143.42578125" style="7" customWidth="1"/>
    <col min="2" max="16384" width="9.140625" style="7"/>
  </cols>
  <sheetData>
    <row r="7" spans="1:1" ht="26.25" customHeight="1" x14ac:dyDescent="0.3">
      <c r="A7" s="11" t="s">
        <v>150</v>
      </c>
    </row>
    <row r="8" spans="1:1" ht="26.25" customHeight="1" x14ac:dyDescent="0.3">
      <c r="A8" s="11" t="s">
        <v>152</v>
      </c>
    </row>
    <row r="9" spans="1:1" ht="47.25" customHeight="1" x14ac:dyDescent="0.3">
      <c r="A9" s="32" t="s">
        <v>180</v>
      </c>
    </row>
    <row r="10" spans="1:1" s="20" customFormat="1" ht="25.5" customHeight="1" x14ac:dyDescent="0.3">
      <c r="A10" s="11" t="s">
        <v>274</v>
      </c>
    </row>
    <row r="11" spans="1:1" ht="26.25" customHeight="1" x14ac:dyDescent="0.3">
      <c r="A11" s="11" t="s">
        <v>179</v>
      </c>
    </row>
    <row r="12" spans="1:1" ht="26.25" customHeight="1" x14ac:dyDescent="0.25">
      <c r="A12" s="8"/>
    </row>
    <row r="13" spans="1:1" ht="26.25" customHeight="1" x14ac:dyDescent="0.25">
      <c r="A13" s="10" t="s">
        <v>151</v>
      </c>
    </row>
    <row r="14" spans="1:1" ht="26.25" customHeight="1" x14ac:dyDescent="0.25">
      <c r="A14" s="9" t="s">
        <v>149</v>
      </c>
    </row>
    <row r="15" spans="1:1" ht="26.25" customHeight="1" x14ac:dyDescent="0.25">
      <c r="A15" s="15"/>
    </row>
    <row r="16" spans="1:1" ht="26.25" customHeight="1" x14ac:dyDescent="0.25">
      <c r="A16" s="8"/>
    </row>
    <row r="17" spans="1:1" s="12" customFormat="1" ht="26.25" customHeight="1" x14ac:dyDescent="0.3">
      <c r="A17" s="31" t="s">
        <v>178</v>
      </c>
    </row>
    <row r="18" spans="1:1" s="12" customFormat="1" ht="26.25" customHeight="1" x14ac:dyDescent="0.25">
      <c r="A18" s="13"/>
    </row>
    <row r="19" spans="1:1" s="12" customFormat="1" ht="26.25" customHeight="1" x14ac:dyDescent="0.25">
      <c r="A19" s="14" t="s">
        <v>154</v>
      </c>
    </row>
    <row r="20" spans="1:1" s="12" customFormat="1" ht="26.25" customHeight="1" x14ac:dyDescent="0.25">
      <c r="A20" s="14" t="s">
        <v>155</v>
      </c>
    </row>
    <row r="21" spans="1:1" s="12" customFormat="1" ht="26.25" customHeight="1" x14ac:dyDescent="0.25">
      <c r="A21" s="14" t="s">
        <v>153</v>
      </c>
    </row>
    <row r="22" spans="1:1" s="12" customFormat="1" ht="26.25" customHeight="1" x14ac:dyDescent="0.25">
      <c r="A22" s="14" t="s">
        <v>156</v>
      </c>
    </row>
    <row r="23" spans="1:1" s="12" customFormat="1" ht="26.25" customHeight="1" x14ac:dyDescent="0.25">
      <c r="A23" s="14" t="s">
        <v>159</v>
      </c>
    </row>
    <row r="24" spans="1:1" s="12" customFormat="1" ht="26.25" customHeight="1" x14ac:dyDescent="0.25">
      <c r="A24" s="16" t="s">
        <v>158</v>
      </c>
    </row>
    <row r="25" spans="1:1" s="12" customFormat="1" ht="26.25" customHeight="1" x14ac:dyDescent="0.25">
      <c r="A25" s="16" t="s">
        <v>162</v>
      </c>
    </row>
    <row r="26" spans="1:1" s="12" customFormat="1" ht="26.25" customHeight="1" x14ac:dyDescent="0.25">
      <c r="A26" s="16" t="s">
        <v>160</v>
      </c>
    </row>
    <row r="27" spans="1:1" s="12" customFormat="1" ht="26.25" customHeight="1" x14ac:dyDescent="0.25">
      <c r="A27" s="16" t="s">
        <v>161</v>
      </c>
    </row>
    <row r="28" spans="1:1" s="12" customFormat="1" ht="26.25" customHeight="1" x14ac:dyDescent="0.25">
      <c r="A28" s="16" t="s">
        <v>157</v>
      </c>
    </row>
    <row r="29" spans="1:1" s="12" customFormat="1" ht="26.25" customHeight="1" x14ac:dyDescent="0.25">
      <c r="A29" s="13"/>
    </row>
    <row r="30" spans="1:1" s="12" customFormat="1" ht="26.25" customHeight="1" x14ac:dyDescent="0.25">
      <c r="A30" s="14"/>
    </row>
    <row r="31" spans="1:1" s="12" customFormat="1" ht="15.75" x14ac:dyDescent="0.25"/>
  </sheetData>
  <pageMargins left="0.70078740157480324" right="0.70078740157480324" top="0.75196850393700787" bottom="0.75196850393700787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2"/>
  <sheetViews>
    <sheetView tabSelected="1" topLeftCell="A16" workbookViewId="0">
      <selection activeCell="A59" sqref="A59:F59"/>
    </sheetView>
  </sheetViews>
  <sheetFormatPr defaultRowHeight="15" x14ac:dyDescent="0.25"/>
  <cols>
    <col min="1" max="1" width="9.140625" style="20"/>
    <col min="2" max="2" width="45.140625" style="20" customWidth="1"/>
    <col min="3" max="6" width="17.85546875" style="20" customWidth="1"/>
    <col min="7" max="7" width="34.28515625" style="20" hidden="1" customWidth="1"/>
    <col min="8" max="8" width="10.140625" style="20" hidden="1" customWidth="1"/>
    <col min="9" max="11" width="14.140625" style="20" hidden="1" customWidth="1"/>
    <col min="12" max="16384" width="9.140625" style="20"/>
  </cols>
  <sheetData>
    <row r="1" spans="1:13" ht="26.25" customHeight="1" x14ac:dyDescent="0.3">
      <c r="A1" s="143" t="s">
        <v>0</v>
      </c>
      <c r="B1" s="143"/>
      <c r="C1" s="143"/>
      <c r="D1" s="143"/>
      <c r="E1" s="143"/>
      <c r="F1" s="143"/>
    </row>
    <row r="2" spans="1:13" x14ac:dyDescent="0.25">
      <c r="A2" s="21"/>
      <c r="B2" s="22"/>
      <c r="C2" s="22"/>
      <c r="D2" s="22"/>
      <c r="E2" s="22"/>
      <c r="F2" s="22"/>
    </row>
    <row r="3" spans="1:13" ht="96.75" customHeight="1" x14ac:dyDescent="0.25">
      <c r="A3" s="144" t="s">
        <v>1</v>
      </c>
      <c r="B3" s="144"/>
      <c r="C3" s="23" t="s">
        <v>2</v>
      </c>
      <c r="D3" s="138" t="s">
        <v>181</v>
      </c>
      <c r="E3" s="138" t="s">
        <v>182</v>
      </c>
      <c r="F3" s="138" t="s">
        <v>183</v>
      </c>
    </row>
    <row r="4" spans="1:13" ht="21.75" customHeight="1" x14ac:dyDescent="0.25">
      <c r="A4" s="144" t="s">
        <v>38</v>
      </c>
      <c r="B4" s="144"/>
      <c r="C4" s="144"/>
      <c r="D4" s="144"/>
      <c r="E4" s="144"/>
      <c r="F4" s="144"/>
    </row>
    <row r="5" spans="1:13" ht="22.5" customHeight="1" x14ac:dyDescent="0.25">
      <c r="A5" s="23" t="s">
        <v>25</v>
      </c>
      <c r="B5" s="24" t="s">
        <v>39</v>
      </c>
      <c r="C5" s="23" t="s">
        <v>9</v>
      </c>
      <c r="D5" s="25">
        <v>83</v>
      </c>
      <c r="E5" s="25">
        <v>83</v>
      </c>
      <c r="F5" s="25">
        <f>'0.1_вспом'!L10</f>
        <v>83</v>
      </c>
    </row>
    <row r="6" spans="1:13" ht="68.25" customHeight="1" x14ac:dyDescent="0.25">
      <c r="A6" s="23" t="s">
        <v>6</v>
      </c>
      <c r="B6" s="24" t="s">
        <v>40</v>
      </c>
      <c r="C6" s="23" t="s">
        <v>9</v>
      </c>
      <c r="D6" s="25">
        <v>74.599999999999994</v>
      </c>
      <c r="E6" s="25">
        <v>74.877399999999994</v>
      </c>
      <c r="F6" s="25">
        <f>'0.1_вспом'!K12</f>
        <v>74.032166666666669</v>
      </c>
      <c r="M6" s="126"/>
    </row>
    <row r="7" spans="1:13" ht="23.25" customHeight="1" x14ac:dyDescent="0.25">
      <c r="A7" s="23" t="s">
        <v>7</v>
      </c>
      <c r="B7" s="24" t="s">
        <v>41</v>
      </c>
      <c r="C7" s="23" t="s">
        <v>42</v>
      </c>
      <c r="D7" s="25">
        <v>598.71508900000003</v>
      </c>
      <c r="E7" s="25">
        <v>611.24</v>
      </c>
      <c r="F7" s="25">
        <f>'0.1_вспом'!L13</f>
        <v>590</v>
      </c>
    </row>
    <row r="8" spans="1:13" ht="21" customHeight="1" x14ac:dyDescent="0.25">
      <c r="A8" s="23" t="s">
        <v>12</v>
      </c>
      <c r="B8" s="24" t="s">
        <v>43</v>
      </c>
      <c r="C8" s="23" t="s">
        <v>42</v>
      </c>
      <c r="D8" s="25">
        <v>524.93045200000006</v>
      </c>
      <c r="E8" s="25">
        <f>'0.1_вспом'!I15</f>
        <v>541.81947600000001</v>
      </c>
      <c r="F8" s="25">
        <f>'0.1_вспом'!L15</f>
        <v>518.60919599999988</v>
      </c>
    </row>
    <row r="9" spans="1:13" ht="21" customHeight="1" x14ac:dyDescent="0.25">
      <c r="A9" s="23" t="s">
        <v>20</v>
      </c>
      <c r="B9" s="24" t="s">
        <v>44</v>
      </c>
      <c r="C9" s="23" t="s">
        <v>45</v>
      </c>
      <c r="D9" s="25">
        <v>128.52199999999999</v>
      </c>
      <c r="E9" s="25">
        <f>'0.1_вспом'!G16</f>
        <v>135.82679999999999</v>
      </c>
      <c r="F9" s="25">
        <f>'0.1_вспом'!L16</f>
        <v>131.93299999999999</v>
      </c>
      <c r="I9" s="126"/>
      <c r="J9" s="126"/>
      <c r="K9" s="126"/>
    </row>
    <row r="10" spans="1:13" ht="21" customHeight="1" x14ac:dyDescent="0.25">
      <c r="A10" s="23" t="s">
        <v>23</v>
      </c>
      <c r="B10" s="24" t="s">
        <v>46</v>
      </c>
      <c r="C10" s="23" t="s">
        <v>45</v>
      </c>
      <c r="D10" s="25">
        <v>125.5132</v>
      </c>
      <c r="E10" s="25">
        <v>132.42599999999999</v>
      </c>
      <c r="F10" s="25">
        <f>'0.1_вспом'!L17</f>
        <v>85.173000000000002</v>
      </c>
      <c r="G10" s="126"/>
      <c r="I10" s="126"/>
      <c r="J10" s="126"/>
      <c r="K10" s="126"/>
      <c r="M10" s="126"/>
    </row>
    <row r="11" spans="1:13" ht="21.75" customHeight="1" x14ac:dyDescent="0.25">
      <c r="A11" s="23" t="s">
        <v>24</v>
      </c>
      <c r="B11" s="24" t="s">
        <v>47</v>
      </c>
      <c r="C11" s="23" t="s">
        <v>48</v>
      </c>
      <c r="D11" s="25">
        <f t="shared" ref="D11:E11" si="0">D13+D14+D15</f>
        <v>2398.0670479600003</v>
      </c>
      <c r="E11" s="25">
        <f t="shared" si="0"/>
        <v>1756.9653490642049</v>
      </c>
      <c r="F11" s="25">
        <f>F13+F14+F15</f>
        <v>1809.1268534617047</v>
      </c>
    </row>
    <row r="12" spans="1:13" ht="26.25" customHeight="1" x14ac:dyDescent="0.25">
      <c r="A12" s="26"/>
      <c r="B12" s="24" t="s">
        <v>14</v>
      </c>
      <c r="C12" s="26"/>
      <c r="D12" s="25"/>
      <c r="E12" s="25"/>
      <c r="F12" s="26"/>
      <c r="G12" s="127" t="s">
        <v>269</v>
      </c>
      <c r="H12" s="127" t="s">
        <v>268</v>
      </c>
      <c r="I12" s="131" t="s">
        <v>270</v>
      </c>
      <c r="J12" s="127" t="s">
        <v>267</v>
      </c>
      <c r="K12" s="131" t="s">
        <v>271</v>
      </c>
    </row>
    <row r="13" spans="1:13" ht="26.25" customHeight="1" x14ac:dyDescent="0.25">
      <c r="A13" s="23" t="s">
        <v>49</v>
      </c>
      <c r="B13" s="24" t="s">
        <v>50</v>
      </c>
      <c r="C13" s="23" t="s">
        <v>48</v>
      </c>
      <c r="D13" s="25">
        <f>I13/1000</f>
        <v>1301.3840826400001</v>
      </c>
      <c r="E13" s="25">
        <f>'0.1_вспом'!G43/1000</f>
        <v>1377.3663399118291</v>
      </c>
      <c r="F13" s="141">
        <f>('0.1_вспом'!L43-'0.1_вспом'!K43)/1000</f>
        <v>1416.0662269513766</v>
      </c>
      <c r="G13" s="128">
        <v>1300429.3023900001</v>
      </c>
      <c r="H13" s="129">
        <v>954.7802499999998</v>
      </c>
      <c r="I13" s="129">
        <f>G13+H13</f>
        <v>1301384.0826400002</v>
      </c>
      <c r="J13" s="129">
        <v>2398067.0479600001</v>
      </c>
      <c r="K13" s="129">
        <f>J13-I13</f>
        <v>1096682.96532</v>
      </c>
    </row>
    <row r="14" spans="1:13" ht="26.25" customHeight="1" x14ac:dyDescent="0.25">
      <c r="A14" s="23" t="s">
        <v>51</v>
      </c>
      <c r="B14" s="24" t="s">
        <v>52</v>
      </c>
      <c r="C14" s="23" t="s">
        <v>48</v>
      </c>
      <c r="D14" s="25">
        <f>K13/1000</f>
        <v>1096.68296532</v>
      </c>
      <c r="E14" s="25">
        <f>'0.1_вспом'!H43/1000</f>
        <v>379.59900915237591</v>
      </c>
      <c r="F14" s="141">
        <f>'0.1_вспом'!K43/1000</f>
        <v>393.06062651032823</v>
      </c>
      <c r="G14" s="130">
        <f>F6*'раздел 3'!I26*12/1000000</f>
        <v>393.06062651032818</v>
      </c>
      <c r="H14" s="129"/>
      <c r="I14" s="129"/>
      <c r="J14" s="129" t="b">
        <f>J13/1000=D11</f>
        <v>1</v>
      </c>
      <c r="K14" s="129"/>
    </row>
    <row r="15" spans="1:13" ht="37.5" hidden="1" customHeight="1" x14ac:dyDescent="0.25">
      <c r="A15" s="23" t="s">
        <v>53</v>
      </c>
      <c r="B15" s="24" t="s">
        <v>54</v>
      </c>
      <c r="C15" s="23" t="s">
        <v>48</v>
      </c>
      <c r="D15" s="25"/>
      <c r="E15" s="25"/>
      <c r="F15" s="137"/>
    </row>
    <row r="16" spans="1:13" ht="23.25" customHeight="1" x14ac:dyDescent="0.25">
      <c r="A16" s="23" t="s">
        <v>31</v>
      </c>
      <c r="B16" s="24" t="s">
        <v>55</v>
      </c>
      <c r="C16" s="26"/>
      <c r="D16" s="25">
        <f t="shared" ref="D16:E16" si="1">D18+D20</f>
        <v>1300.42930239</v>
      </c>
      <c r="E16" s="25">
        <f t="shared" si="1"/>
        <v>1376.1792134399132</v>
      </c>
      <c r="F16" s="25">
        <f>F18+F20</f>
        <v>1414.8799582020097</v>
      </c>
    </row>
    <row r="17" spans="1:7" ht="23.25" customHeight="1" x14ac:dyDescent="0.25">
      <c r="A17" s="26"/>
      <c r="B17" s="24" t="s">
        <v>14</v>
      </c>
      <c r="C17" s="26"/>
      <c r="D17" s="25"/>
      <c r="E17" s="25"/>
      <c r="F17" s="25"/>
    </row>
    <row r="18" spans="1:7" ht="21" customHeight="1" x14ac:dyDescent="0.25">
      <c r="A18" s="23" t="s">
        <v>56</v>
      </c>
      <c r="B18" s="24" t="s">
        <v>57</v>
      </c>
      <c r="C18" s="23" t="s">
        <v>48</v>
      </c>
      <c r="D18" s="25">
        <f>G13/1000</f>
        <v>1300.42930239</v>
      </c>
      <c r="E18" s="25">
        <f>'0.1_вспом'!I32/1000</f>
        <v>1376.1792134399132</v>
      </c>
      <c r="F18" s="25">
        <f>'0.1_вспом'!J32/1000</f>
        <v>1414.8799582020097</v>
      </c>
    </row>
    <row r="19" spans="1:7" ht="35.25" customHeight="1" x14ac:dyDescent="0.25">
      <c r="A19" s="26"/>
      <c r="B19" s="24" t="s">
        <v>58</v>
      </c>
      <c r="C19" s="23" t="s">
        <v>59</v>
      </c>
      <c r="D19" s="25">
        <v>455.560682232364</v>
      </c>
      <c r="E19" s="27">
        <v>455</v>
      </c>
      <c r="F19" s="25">
        <v>464.50840093377639</v>
      </c>
    </row>
    <row r="20" spans="1:7" ht="21" hidden="1" customHeight="1" x14ac:dyDescent="0.25">
      <c r="A20" s="23" t="s">
        <v>60</v>
      </c>
      <c r="B20" s="24" t="s">
        <v>61</v>
      </c>
      <c r="C20" s="23" t="s">
        <v>48</v>
      </c>
      <c r="D20" s="25"/>
      <c r="E20" s="25"/>
      <c r="F20" s="25"/>
    </row>
    <row r="21" spans="1:7" ht="37.5" hidden="1" customHeight="1" x14ac:dyDescent="0.25">
      <c r="A21" s="27"/>
      <c r="B21" s="24" t="s">
        <v>62</v>
      </c>
      <c r="C21" s="23" t="s">
        <v>63</v>
      </c>
      <c r="D21" s="27"/>
      <c r="E21" s="27"/>
      <c r="F21" s="27"/>
    </row>
    <row r="22" spans="1:7" ht="48" customHeight="1" x14ac:dyDescent="0.25">
      <c r="A22" s="26"/>
      <c r="B22" s="24" t="s">
        <v>64</v>
      </c>
      <c r="C22" s="26"/>
      <c r="D22" s="27" t="s">
        <v>265</v>
      </c>
      <c r="E22" s="27" t="s">
        <v>266</v>
      </c>
      <c r="F22" s="27" t="s">
        <v>272</v>
      </c>
    </row>
    <row r="23" spans="1:7" ht="21" hidden="1" customHeight="1" x14ac:dyDescent="0.25">
      <c r="A23" s="37" t="s">
        <v>32</v>
      </c>
      <c r="B23" s="38" t="s">
        <v>65</v>
      </c>
      <c r="C23" s="37" t="s">
        <v>48</v>
      </c>
      <c r="D23" s="25"/>
      <c r="E23" s="25"/>
      <c r="F23" s="25"/>
      <c r="G23" s="20" t="s">
        <v>187</v>
      </c>
    </row>
    <row r="24" spans="1:7" ht="51.75" hidden="1" customHeight="1" x14ac:dyDescent="0.25">
      <c r="A24" s="37" t="s">
        <v>33</v>
      </c>
      <c r="B24" s="38" t="s">
        <v>66</v>
      </c>
      <c r="C24" s="39"/>
      <c r="D24" s="26"/>
      <c r="E24" s="26"/>
      <c r="F24" s="25"/>
      <c r="G24" s="20" t="s">
        <v>187</v>
      </c>
    </row>
    <row r="25" spans="1:7" ht="22.5" hidden="1" customHeight="1" x14ac:dyDescent="0.25">
      <c r="A25" s="37" t="s">
        <v>67</v>
      </c>
      <c r="B25" s="38" t="s">
        <v>68</v>
      </c>
      <c r="C25" s="37" t="s">
        <v>21</v>
      </c>
      <c r="D25" s="25"/>
      <c r="E25" s="25"/>
      <c r="F25" s="25"/>
      <c r="G25" s="20" t="s">
        <v>187</v>
      </c>
    </row>
    <row r="26" spans="1:7" ht="33" hidden="1" customHeight="1" x14ac:dyDescent="0.25">
      <c r="A26" s="37" t="s">
        <v>69</v>
      </c>
      <c r="B26" s="38" t="s">
        <v>70</v>
      </c>
      <c r="C26" s="37" t="s">
        <v>22</v>
      </c>
      <c r="D26" s="25"/>
      <c r="E26" s="25"/>
      <c r="F26" s="25"/>
      <c r="G26" s="20" t="s">
        <v>187</v>
      </c>
    </row>
    <row r="27" spans="1:7" ht="46.5" hidden="1" customHeight="1" x14ac:dyDescent="0.25">
      <c r="A27" s="37" t="s">
        <v>71</v>
      </c>
      <c r="B27" s="38" t="s">
        <v>72</v>
      </c>
      <c r="C27" s="39"/>
      <c r="D27" s="145"/>
      <c r="E27" s="146"/>
      <c r="F27" s="25"/>
      <c r="G27" s="20" t="s">
        <v>187</v>
      </c>
    </row>
    <row r="28" spans="1:7" ht="22.5" customHeight="1" x14ac:dyDescent="0.25">
      <c r="A28" s="23" t="s">
        <v>34</v>
      </c>
      <c r="B28" s="24" t="s">
        <v>73</v>
      </c>
      <c r="C28" s="23" t="s">
        <v>48</v>
      </c>
      <c r="D28" s="25">
        <f t="shared" ref="D28" si="2">D30+D31+D32</f>
        <v>2398.0670479600003</v>
      </c>
      <c r="E28" s="25">
        <f>E30+E31+E32</f>
        <v>1756.9653490642049</v>
      </c>
      <c r="F28" s="25">
        <f>F30+F31+F32</f>
        <v>1809.1268534617047</v>
      </c>
    </row>
    <row r="29" spans="1:7" ht="22.5" customHeight="1" x14ac:dyDescent="0.25">
      <c r="A29" s="23"/>
      <c r="B29" s="24" t="s">
        <v>14</v>
      </c>
      <c r="C29" s="23"/>
      <c r="D29" s="26"/>
      <c r="E29" s="26"/>
      <c r="F29" s="25"/>
    </row>
    <row r="30" spans="1:7" ht="22.5" customHeight="1" x14ac:dyDescent="0.25">
      <c r="A30" s="23" t="s">
        <v>74</v>
      </c>
      <c r="B30" s="24" t="s">
        <v>75</v>
      </c>
      <c r="C30" s="23" t="s">
        <v>48</v>
      </c>
      <c r="D30" s="25">
        <f>D13</f>
        <v>1301.3840826400001</v>
      </c>
      <c r="E30" s="25">
        <f>E13</f>
        <v>1377.3663399118291</v>
      </c>
      <c r="F30" s="25">
        <f>F13</f>
        <v>1416.0662269513766</v>
      </c>
    </row>
    <row r="31" spans="1:7" ht="18.75" customHeight="1" x14ac:dyDescent="0.25">
      <c r="A31" s="23" t="s">
        <v>76</v>
      </c>
      <c r="B31" s="24" t="s">
        <v>77</v>
      </c>
      <c r="C31" s="23" t="s">
        <v>48</v>
      </c>
      <c r="D31" s="25">
        <f t="shared" ref="D31:E32" si="3">D14</f>
        <v>1096.68296532</v>
      </c>
      <c r="E31" s="25">
        <f t="shared" si="3"/>
        <v>379.59900915237591</v>
      </c>
      <c r="F31" s="25">
        <f t="shared" ref="F31" si="4">F14</f>
        <v>393.06062651032823</v>
      </c>
    </row>
    <row r="32" spans="1:7" ht="30.75" customHeight="1" x14ac:dyDescent="0.25">
      <c r="A32" s="23" t="s">
        <v>78</v>
      </c>
      <c r="B32" s="24" t="s">
        <v>79</v>
      </c>
      <c r="C32" s="23" t="s">
        <v>48</v>
      </c>
      <c r="D32" s="28">
        <f t="shared" si="3"/>
        <v>0</v>
      </c>
      <c r="E32" s="28">
        <f>E15</f>
        <v>0</v>
      </c>
      <c r="F32" s="28"/>
    </row>
    <row r="33" spans="1:6" ht="30.75" hidden="1" customHeight="1" x14ac:dyDescent="0.25">
      <c r="A33" s="37" t="s">
        <v>36</v>
      </c>
      <c r="B33" s="38" t="s">
        <v>80</v>
      </c>
      <c r="C33" s="39"/>
      <c r="D33" s="28"/>
      <c r="E33" s="28"/>
      <c r="F33" s="28"/>
    </row>
    <row r="34" spans="1:6" ht="24.75" hidden="1" customHeight="1" x14ac:dyDescent="0.25">
      <c r="A34" s="37"/>
      <c r="B34" s="38" t="s">
        <v>14</v>
      </c>
      <c r="C34" s="37"/>
      <c r="D34" s="136"/>
      <c r="E34" s="136"/>
      <c r="F34" s="28"/>
    </row>
    <row r="35" spans="1:6" ht="24.75" hidden="1" customHeight="1" x14ac:dyDescent="0.25">
      <c r="A35" s="37" t="s">
        <v>81</v>
      </c>
      <c r="B35" s="38" t="s">
        <v>82</v>
      </c>
      <c r="C35" s="37" t="s">
        <v>48</v>
      </c>
      <c r="D35" s="136"/>
      <c r="E35" s="136"/>
      <c r="F35" s="28"/>
    </row>
    <row r="36" spans="1:6" ht="24.75" hidden="1" customHeight="1" x14ac:dyDescent="0.25">
      <c r="A36" s="37" t="s">
        <v>83</v>
      </c>
      <c r="B36" s="38" t="s">
        <v>84</v>
      </c>
      <c r="C36" s="37" t="s">
        <v>48</v>
      </c>
      <c r="D36" s="136"/>
      <c r="E36" s="136"/>
      <c r="F36" s="28"/>
    </row>
    <row r="37" spans="1:6" ht="24.75" hidden="1" customHeight="1" x14ac:dyDescent="0.25">
      <c r="A37" s="37" t="s">
        <v>85</v>
      </c>
      <c r="B37" s="38" t="s">
        <v>86</v>
      </c>
      <c r="C37" s="37"/>
      <c r="D37" s="28"/>
      <c r="E37" s="28"/>
      <c r="F37" s="28"/>
    </row>
    <row r="38" spans="1:6" ht="24.75" hidden="1" customHeight="1" x14ac:dyDescent="0.25">
      <c r="A38" s="37"/>
      <c r="B38" s="38" t="s">
        <v>14</v>
      </c>
      <c r="C38" s="37"/>
      <c r="D38" s="28"/>
      <c r="E38" s="28"/>
      <c r="F38" s="28"/>
    </row>
    <row r="39" spans="1:6" ht="24.75" hidden="1" customHeight="1" x14ac:dyDescent="0.25">
      <c r="A39" s="37" t="s">
        <v>87</v>
      </c>
      <c r="B39" s="38" t="s">
        <v>75</v>
      </c>
      <c r="C39" s="37" t="s">
        <v>48</v>
      </c>
      <c r="D39" s="28"/>
      <c r="E39" s="28"/>
      <c r="F39" s="28"/>
    </row>
    <row r="40" spans="1:6" ht="24.75" hidden="1" customHeight="1" x14ac:dyDescent="0.25">
      <c r="A40" s="37" t="s">
        <v>88</v>
      </c>
      <c r="B40" s="38" t="s">
        <v>77</v>
      </c>
      <c r="C40" s="37" t="s">
        <v>48</v>
      </c>
      <c r="D40" s="28"/>
      <c r="E40" s="28"/>
      <c r="F40" s="28"/>
    </row>
    <row r="41" spans="1:6" ht="36" hidden="1" customHeight="1" x14ac:dyDescent="0.25">
      <c r="A41" s="37" t="s">
        <v>89</v>
      </c>
      <c r="B41" s="38" t="s">
        <v>79</v>
      </c>
      <c r="C41" s="39" t="s">
        <v>48</v>
      </c>
      <c r="D41" s="28"/>
      <c r="E41" s="28"/>
      <c r="F41" s="28"/>
    </row>
    <row r="42" spans="1:6" ht="36" hidden="1" customHeight="1" x14ac:dyDescent="0.25">
      <c r="A42" s="37" t="s">
        <v>90</v>
      </c>
      <c r="B42" s="38" t="s">
        <v>91</v>
      </c>
      <c r="C42" s="39"/>
      <c r="D42" s="28"/>
      <c r="E42" s="28"/>
      <c r="F42" s="28"/>
    </row>
    <row r="43" spans="1:6" ht="18" hidden="1" customHeight="1" x14ac:dyDescent="0.25">
      <c r="A43" s="39"/>
      <c r="B43" s="38" t="s">
        <v>14</v>
      </c>
      <c r="C43" s="39"/>
      <c r="D43" s="136"/>
      <c r="E43" s="136"/>
      <c r="F43" s="28"/>
    </row>
    <row r="44" spans="1:6" ht="18" hidden="1" customHeight="1" x14ac:dyDescent="0.25">
      <c r="A44" s="37" t="s">
        <v>92</v>
      </c>
      <c r="B44" s="38" t="s">
        <v>75</v>
      </c>
      <c r="C44" s="37" t="s">
        <v>48</v>
      </c>
      <c r="D44" s="136"/>
      <c r="E44" s="136"/>
      <c r="F44" s="28"/>
    </row>
    <row r="45" spans="1:6" ht="24" hidden="1" customHeight="1" x14ac:dyDescent="0.25">
      <c r="A45" s="37" t="s">
        <v>93</v>
      </c>
      <c r="B45" s="38" t="s">
        <v>77</v>
      </c>
      <c r="C45" s="37" t="s">
        <v>48</v>
      </c>
      <c r="D45" s="136"/>
      <c r="E45" s="136"/>
      <c r="F45" s="28"/>
    </row>
    <row r="46" spans="1:6" ht="39.75" hidden="1" customHeight="1" x14ac:dyDescent="0.25">
      <c r="A46" s="37" t="s">
        <v>94</v>
      </c>
      <c r="B46" s="38" t="s">
        <v>79</v>
      </c>
      <c r="C46" s="37" t="s">
        <v>48</v>
      </c>
      <c r="D46" s="28"/>
      <c r="E46" s="28"/>
      <c r="F46" s="28"/>
    </row>
    <row r="47" spans="1:6" ht="22.5" customHeight="1" x14ac:dyDescent="0.25">
      <c r="A47" s="23" t="s">
        <v>95</v>
      </c>
      <c r="B47" s="24" t="s">
        <v>5</v>
      </c>
      <c r="C47" s="23" t="s">
        <v>48</v>
      </c>
      <c r="D47" s="28"/>
      <c r="E47" s="28"/>
      <c r="F47" s="28"/>
    </row>
    <row r="48" spans="1:6" ht="33" customHeight="1" x14ac:dyDescent="0.25">
      <c r="A48" s="23" t="s">
        <v>96</v>
      </c>
      <c r="B48" s="24" t="s">
        <v>97</v>
      </c>
      <c r="C48" s="23" t="s">
        <v>35</v>
      </c>
      <c r="D48" s="28"/>
      <c r="E48" s="28"/>
      <c r="F48" s="28"/>
    </row>
    <row r="49" spans="1:6" ht="105" customHeight="1" x14ac:dyDescent="0.25">
      <c r="A49" s="147" t="s">
        <v>98</v>
      </c>
      <c r="B49" s="147" t="s">
        <v>37</v>
      </c>
      <c r="C49" s="148"/>
      <c r="D49" s="149" t="s">
        <v>275</v>
      </c>
      <c r="E49" s="148"/>
      <c r="F49" s="148"/>
    </row>
    <row r="50" spans="1:6" ht="33" customHeight="1" x14ac:dyDescent="0.25">
      <c r="A50" s="147"/>
      <c r="B50" s="147"/>
      <c r="C50" s="148"/>
      <c r="D50" s="150" t="s">
        <v>276</v>
      </c>
      <c r="E50" s="148"/>
      <c r="F50" s="148"/>
    </row>
    <row r="51" spans="1:6" ht="15.75" hidden="1" x14ac:dyDescent="0.25">
      <c r="A51" s="30" t="s">
        <v>143</v>
      </c>
    </row>
    <row r="52" spans="1:6" ht="15.75" hidden="1" x14ac:dyDescent="0.25">
      <c r="A52" s="30" t="s">
        <v>144</v>
      </c>
    </row>
    <row r="53" spans="1:6" ht="15.75" hidden="1" x14ac:dyDescent="0.25">
      <c r="A53" s="30" t="s">
        <v>145</v>
      </c>
    </row>
    <row r="54" spans="1:6" ht="15.75" hidden="1" x14ac:dyDescent="0.25">
      <c r="A54" s="30" t="s">
        <v>146</v>
      </c>
    </row>
    <row r="55" spans="1:6" hidden="1" x14ac:dyDescent="0.25">
      <c r="A55" s="29"/>
    </row>
    <row r="56" spans="1:6" ht="15.75" hidden="1" x14ac:dyDescent="0.25">
      <c r="A56" s="30" t="s">
        <v>147</v>
      </c>
    </row>
    <row r="57" spans="1:6" ht="15.75" hidden="1" x14ac:dyDescent="0.25">
      <c r="A57" s="30" t="s">
        <v>148</v>
      </c>
    </row>
    <row r="58" spans="1:6" x14ac:dyDescent="0.25">
      <c r="A58" s="29"/>
    </row>
    <row r="59" spans="1:6" ht="30" customHeight="1" x14ac:dyDescent="0.25">
      <c r="A59" s="142"/>
      <c r="B59" s="142"/>
      <c r="C59" s="142"/>
      <c r="D59" s="142"/>
      <c r="E59" s="142"/>
      <c r="F59" s="142"/>
    </row>
    <row r="60" spans="1:6" x14ac:dyDescent="0.25">
      <c r="A60" s="34"/>
      <c r="B60" s="34"/>
      <c r="C60" s="34"/>
      <c r="D60" s="34"/>
      <c r="E60" s="34"/>
      <c r="F60" s="34"/>
    </row>
    <row r="61" spans="1:6" x14ac:dyDescent="0.25">
      <c r="A61" s="34" t="s">
        <v>277</v>
      </c>
      <c r="B61" s="34"/>
      <c r="C61" s="34"/>
      <c r="D61" s="34"/>
      <c r="E61" s="34"/>
      <c r="F61" s="34"/>
    </row>
    <row r="62" spans="1:6" x14ac:dyDescent="0.25">
      <c r="A62" s="33" t="s">
        <v>148</v>
      </c>
    </row>
  </sheetData>
  <mergeCells count="10">
    <mergeCell ref="A59:F59"/>
    <mergeCell ref="A1:F1"/>
    <mergeCell ref="A3:B3"/>
    <mergeCell ref="A4:F4"/>
    <mergeCell ref="D27:E27"/>
    <mergeCell ref="A49:A50"/>
    <mergeCell ref="B49:B50"/>
    <mergeCell ref="C49:C50"/>
    <mergeCell ref="D49:F49"/>
    <mergeCell ref="D50:F50"/>
  </mergeCells>
  <hyperlinks>
    <hyperlink ref="D50" r:id="rId1"/>
  </hyperlinks>
  <pageMargins left="0.70866141732283472" right="0.70866141732283472" top="0.74803149606299213" bottom="0.74803149606299213" header="0.31496062992125984" footer="0.31496062992125984"/>
  <pageSetup paperSize="9" scale="49"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4"/>
  <sheetViews>
    <sheetView workbookViewId="0">
      <selection activeCell="E26" sqref="E26"/>
    </sheetView>
  </sheetViews>
  <sheetFormatPr defaultRowHeight="15" x14ac:dyDescent="0.25"/>
  <cols>
    <col min="1" max="1" width="6" style="6" customWidth="1"/>
    <col min="2" max="2" width="38.7109375" style="6" customWidth="1"/>
    <col min="3" max="3" width="18.42578125" style="6" customWidth="1"/>
    <col min="4" max="7" width="11.42578125" style="6" customWidth="1"/>
    <col min="8" max="9" width="11.7109375" style="6" customWidth="1"/>
    <col min="10" max="10" width="11.42578125" style="6" hidden="1" customWidth="1"/>
    <col min="11" max="12" width="0" style="6" hidden="1" customWidth="1"/>
    <col min="13" max="16384" width="9.140625" style="6"/>
  </cols>
  <sheetData>
    <row r="1" spans="1:9" x14ac:dyDescent="0.25">
      <c r="A1" s="1"/>
    </row>
    <row r="2" spans="1:9" s="18" customFormat="1" ht="18.75" x14ac:dyDescent="0.3">
      <c r="A2" s="143" t="s">
        <v>99</v>
      </c>
      <c r="B2" s="143"/>
      <c r="C2" s="143"/>
      <c r="D2" s="143"/>
      <c r="E2" s="143"/>
      <c r="F2" s="143"/>
      <c r="G2" s="143"/>
      <c r="H2" s="143"/>
      <c r="I2" s="143"/>
    </row>
    <row r="3" spans="1:9" x14ac:dyDescent="0.25">
      <c r="A3" s="1"/>
    </row>
    <row r="4" spans="1:9" ht="67.5" customHeight="1" x14ac:dyDescent="0.25">
      <c r="A4" s="151" t="s">
        <v>1</v>
      </c>
      <c r="B4" s="151"/>
      <c r="C4" s="151" t="s">
        <v>100</v>
      </c>
      <c r="D4" s="151" t="str">
        <f>'раздел 2'!D3</f>
        <v>Фактические показатели за 2024 год</v>
      </c>
      <c r="E4" s="151"/>
      <c r="F4" s="153" t="str">
        <f>'раздел 2'!E3</f>
        <v>Утверждено на 2025 год</v>
      </c>
      <c r="G4" s="151"/>
      <c r="H4" s="151" t="str">
        <f>'раздел 2'!F3</f>
        <v>Предложения на расчетный период регулирования (2026 год)</v>
      </c>
      <c r="I4" s="151"/>
    </row>
    <row r="5" spans="1:9" ht="34.5" customHeight="1" x14ac:dyDescent="0.25">
      <c r="A5" s="152"/>
      <c r="B5" s="151"/>
      <c r="C5" s="152"/>
      <c r="D5" s="2" t="s">
        <v>26</v>
      </c>
      <c r="E5" s="2" t="s">
        <v>27</v>
      </c>
      <c r="F5" s="2" t="s">
        <v>26</v>
      </c>
      <c r="G5" s="2" t="s">
        <v>27</v>
      </c>
      <c r="H5" s="2" t="s">
        <v>26</v>
      </c>
      <c r="I5" s="2" t="s">
        <v>27</v>
      </c>
    </row>
    <row r="6" spans="1:9" ht="31.5" hidden="1" x14ac:dyDescent="0.25">
      <c r="A6" s="2" t="s">
        <v>25</v>
      </c>
      <c r="B6" s="3" t="s">
        <v>101</v>
      </c>
      <c r="C6" s="4"/>
      <c r="D6" s="4"/>
      <c r="E6" s="4"/>
      <c r="F6" s="4"/>
      <c r="G6" s="4"/>
      <c r="H6" s="4"/>
      <c r="I6" s="4"/>
    </row>
    <row r="7" spans="1:9" ht="47.25" hidden="1" x14ac:dyDescent="0.25">
      <c r="A7" s="2" t="s">
        <v>3</v>
      </c>
      <c r="B7" s="3" t="s">
        <v>102</v>
      </c>
      <c r="C7" s="4"/>
      <c r="D7" s="4"/>
      <c r="E7" s="4"/>
      <c r="F7" s="4"/>
      <c r="G7" s="4"/>
      <c r="H7" s="4"/>
      <c r="I7" s="4"/>
    </row>
    <row r="8" spans="1:9" ht="267.75" hidden="1" x14ac:dyDescent="0.25">
      <c r="A8" s="4"/>
      <c r="B8" s="3" t="s">
        <v>103</v>
      </c>
      <c r="C8" s="2" t="s">
        <v>104</v>
      </c>
      <c r="D8" s="4"/>
      <c r="E8" s="4"/>
      <c r="F8" s="4"/>
      <c r="G8" s="4"/>
      <c r="H8" s="4"/>
      <c r="I8" s="4"/>
    </row>
    <row r="9" spans="1:9" ht="204.75" hidden="1" x14ac:dyDescent="0.25">
      <c r="A9" s="4"/>
      <c r="B9" s="3" t="s">
        <v>105</v>
      </c>
      <c r="C9" s="2" t="s">
        <v>106</v>
      </c>
      <c r="D9" s="4"/>
      <c r="E9" s="4"/>
      <c r="F9" s="4"/>
      <c r="G9" s="4"/>
      <c r="H9" s="4"/>
      <c r="I9" s="4"/>
    </row>
    <row r="10" spans="1:9" ht="31.5" hidden="1" x14ac:dyDescent="0.25">
      <c r="A10" s="2" t="s">
        <v>4</v>
      </c>
      <c r="B10" s="3" t="s">
        <v>107</v>
      </c>
      <c r="C10" s="4"/>
      <c r="D10" s="4"/>
      <c r="E10" s="4"/>
      <c r="F10" s="4"/>
      <c r="G10" s="4"/>
      <c r="H10" s="4"/>
      <c r="I10" s="4"/>
    </row>
    <row r="11" spans="1:9" ht="15.75" hidden="1" x14ac:dyDescent="0.25">
      <c r="A11" s="4"/>
      <c r="B11" s="3" t="s">
        <v>108</v>
      </c>
      <c r="C11" s="4"/>
      <c r="D11" s="4"/>
      <c r="E11" s="4"/>
      <c r="F11" s="4"/>
      <c r="G11" s="4"/>
      <c r="H11" s="4"/>
      <c r="I11" s="4"/>
    </row>
    <row r="12" spans="1:9" ht="31.5" hidden="1" x14ac:dyDescent="0.25">
      <c r="A12" s="4"/>
      <c r="B12" s="3" t="s">
        <v>109</v>
      </c>
      <c r="C12" s="2" t="s">
        <v>104</v>
      </c>
      <c r="D12" s="4"/>
      <c r="E12" s="4"/>
      <c r="F12" s="4"/>
      <c r="G12" s="4"/>
      <c r="H12" s="4"/>
      <c r="I12" s="4"/>
    </row>
    <row r="13" spans="1:9" ht="31.5" hidden="1" x14ac:dyDescent="0.25">
      <c r="A13" s="4"/>
      <c r="B13" s="3" t="s">
        <v>110</v>
      </c>
      <c r="C13" s="2" t="s">
        <v>106</v>
      </c>
      <c r="D13" s="4"/>
      <c r="E13" s="4"/>
      <c r="F13" s="4"/>
      <c r="G13" s="4"/>
      <c r="H13" s="4"/>
      <c r="I13" s="4"/>
    </row>
    <row r="14" spans="1:9" ht="15.75" hidden="1" x14ac:dyDescent="0.25">
      <c r="A14" s="4"/>
      <c r="B14" s="3" t="s">
        <v>111</v>
      </c>
      <c r="C14" s="2" t="s">
        <v>106</v>
      </c>
      <c r="D14" s="4"/>
      <c r="E14" s="4"/>
      <c r="F14" s="4"/>
      <c r="G14" s="4"/>
      <c r="H14" s="4"/>
      <c r="I14" s="4"/>
    </row>
    <row r="15" spans="1:9" ht="15.75" hidden="1" x14ac:dyDescent="0.25">
      <c r="A15" s="2" t="s">
        <v>6</v>
      </c>
      <c r="B15" s="3" t="s">
        <v>112</v>
      </c>
      <c r="C15" s="2" t="s">
        <v>106</v>
      </c>
      <c r="D15" s="4"/>
      <c r="E15" s="4"/>
      <c r="F15" s="4"/>
      <c r="G15" s="4"/>
      <c r="H15" s="4"/>
      <c r="I15" s="4"/>
    </row>
    <row r="16" spans="1:9" ht="15.75" hidden="1" x14ac:dyDescent="0.25">
      <c r="A16" s="2" t="s">
        <v>7</v>
      </c>
      <c r="B16" s="3" t="s">
        <v>113</v>
      </c>
      <c r="C16" s="4"/>
      <c r="D16" s="4"/>
      <c r="E16" s="4"/>
      <c r="F16" s="4"/>
      <c r="G16" s="4"/>
      <c r="H16" s="4"/>
      <c r="I16" s="4"/>
    </row>
    <row r="17" spans="1:12" ht="47.25" hidden="1" x14ac:dyDescent="0.25">
      <c r="A17" s="2" t="s">
        <v>8</v>
      </c>
      <c r="B17" s="3" t="s">
        <v>114</v>
      </c>
      <c r="C17" s="2" t="s">
        <v>106</v>
      </c>
      <c r="D17" s="4"/>
      <c r="E17" s="4"/>
      <c r="F17" s="4"/>
      <c r="G17" s="4"/>
      <c r="H17" s="4"/>
      <c r="I17" s="4"/>
    </row>
    <row r="18" spans="1:12" ht="78.75" hidden="1" x14ac:dyDescent="0.25">
      <c r="A18" s="2" t="s">
        <v>10</v>
      </c>
      <c r="B18" s="3" t="s">
        <v>115</v>
      </c>
      <c r="C18" s="2" t="s">
        <v>106</v>
      </c>
      <c r="D18" s="4"/>
      <c r="E18" s="4"/>
      <c r="F18" s="4"/>
      <c r="G18" s="4"/>
      <c r="H18" s="4"/>
      <c r="I18" s="4"/>
    </row>
    <row r="19" spans="1:12" ht="31.5" hidden="1" x14ac:dyDescent="0.25">
      <c r="A19" s="2" t="s">
        <v>11</v>
      </c>
      <c r="B19" s="3" t="s">
        <v>116</v>
      </c>
      <c r="C19" s="2" t="s">
        <v>106</v>
      </c>
      <c r="D19" s="4"/>
      <c r="E19" s="4"/>
      <c r="F19" s="4"/>
      <c r="G19" s="4"/>
      <c r="H19" s="4"/>
      <c r="I19" s="4"/>
    </row>
    <row r="20" spans="1:12" ht="15.75" hidden="1" x14ac:dyDescent="0.25">
      <c r="A20" s="4"/>
      <c r="B20" s="3" t="s">
        <v>28</v>
      </c>
      <c r="C20" s="2" t="s">
        <v>106</v>
      </c>
      <c r="D20" s="4"/>
      <c r="E20" s="4"/>
      <c r="F20" s="4"/>
      <c r="G20" s="4"/>
      <c r="H20" s="4"/>
      <c r="I20" s="4"/>
    </row>
    <row r="21" spans="1:12" ht="15.75" hidden="1" x14ac:dyDescent="0.25">
      <c r="A21" s="4"/>
      <c r="B21" s="3" t="s">
        <v>29</v>
      </c>
      <c r="C21" s="2" t="s">
        <v>106</v>
      </c>
      <c r="D21" s="4"/>
      <c r="E21" s="4"/>
      <c r="F21" s="4"/>
      <c r="G21" s="4"/>
      <c r="H21" s="4"/>
      <c r="I21" s="4"/>
    </row>
    <row r="22" spans="1:12" ht="15.75" hidden="1" x14ac:dyDescent="0.25">
      <c r="A22" s="4"/>
      <c r="B22" s="3" t="s">
        <v>30</v>
      </c>
      <c r="C22" s="2" t="s">
        <v>106</v>
      </c>
      <c r="D22" s="4"/>
      <c r="E22" s="4"/>
      <c r="F22" s="4"/>
      <c r="G22" s="4"/>
      <c r="H22" s="4"/>
      <c r="I22" s="4"/>
    </row>
    <row r="23" spans="1:12" ht="15.75" x14ac:dyDescent="0.25">
      <c r="A23" s="2" t="s">
        <v>12</v>
      </c>
      <c r="B23" s="3" t="s">
        <v>117</v>
      </c>
      <c r="C23" s="4"/>
      <c r="D23" s="4"/>
      <c r="E23" s="4"/>
      <c r="F23" s="4"/>
      <c r="G23" s="4"/>
      <c r="H23" s="4"/>
      <c r="I23" s="4"/>
    </row>
    <row r="24" spans="1:12" ht="31.5" x14ac:dyDescent="0.25">
      <c r="A24" s="2" t="s">
        <v>13</v>
      </c>
      <c r="B24" s="3" t="s">
        <v>118</v>
      </c>
      <c r="C24" s="2" t="s">
        <v>119</v>
      </c>
      <c r="D24" s="139">
        <v>2897.5885775912307</v>
      </c>
      <c r="E24" s="139">
        <v>3007.1372585971885</v>
      </c>
      <c r="F24" s="17">
        <f>G24</f>
        <v>2542.1130116626318</v>
      </c>
      <c r="G24" s="17">
        <f>'0.1_вспом'!G20</f>
        <v>2542.1130116626318</v>
      </c>
      <c r="H24" s="17">
        <f>G24</f>
        <v>2542.1130116626318</v>
      </c>
      <c r="I24" s="17">
        <f>'0.1_вспом'!J20</f>
        <v>2730.5073605971629</v>
      </c>
      <c r="J24" s="6" t="s">
        <v>264</v>
      </c>
    </row>
    <row r="25" spans="1:12" ht="31.5" x14ac:dyDescent="0.25">
      <c r="A25" s="4"/>
      <c r="B25" s="3" t="s">
        <v>120</v>
      </c>
      <c r="C25" s="2" t="s">
        <v>119</v>
      </c>
      <c r="D25" s="140">
        <v>2467.9303902213505</v>
      </c>
      <c r="E25" s="140">
        <v>2467.9303902213505</v>
      </c>
      <c r="F25" s="17">
        <f t="shared" ref="F25:F26" si="0">G25</f>
        <v>2539.922011662632</v>
      </c>
      <c r="G25" s="17">
        <f>'0.1_вспом'!G27</f>
        <v>2539.922011662632</v>
      </c>
      <c r="H25" s="17">
        <f t="shared" ref="H25:H26" si="1">G25</f>
        <v>2539.922011662632</v>
      </c>
      <c r="I25" s="17">
        <f>'0.1_вспом'!J27</f>
        <v>2728.2199565971632</v>
      </c>
      <c r="J25" s="19">
        <f>'0.1_вспом'!J32</f>
        <v>1414879.9582020098</v>
      </c>
      <c r="K25" s="19">
        <f>'раздел 2'!F8</f>
        <v>518.60919599999988</v>
      </c>
      <c r="L25" s="6">
        <f>J25/K25</f>
        <v>2728.2199565971641</v>
      </c>
    </row>
    <row r="26" spans="1:12" ht="31.5" x14ac:dyDescent="0.25">
      <c r="A26" s="2" t="s">
        <v>15</v>
      </c>
      <c r="B26" s="3" t="s">
        <v>121</v>
      </c>
      <c r="C26" s="132" t="s">
        <v>104</v>
      </c>
      <c r="D26" s="135">
        <v>724350.01263644011</v>
      </c>
      <c r="E26" s="135">
        <v>860732.95159365667</v>
      </c>
      <c r="F26" s="133">
        <f t="shared" si="0"/>
        <v>422467.26999999996</v>
      </c>
      <c r="G26" s="17">
        <f>'0.1_вспом'!H21</f>
        <v>422467.26999999996</v>
      </c>
      <c r="H26" s="17">
        <f t="shared" si="1"/>
        <v>422467.26999999996</v>
      </c>
      <c r="I26" s="17">
        <f>'0.1_вспом'!K22</f>
        <v>442443.51724399999</v>
      </c>
    </row>
    <row r="27" spans="1:12" ht="31.5" hidden="1" x14ac:dyDescent="0.25">
      <c r="A27" s="2" t="s">
        <v>16</v>
      </c>
      <c r="B27" s="3" t="s">
        <v>122</v>
      </c>
      <c r="C27" s="2" t="s">
        <v>123</v>
      </c>
      <c r="D27" s="134"/>
      <c r="E27" s="134"/>
      <c r="F27" s="4"/>
      <c r="G27" s="4"/>
      <c r="H27" s="4"/>
      <c r="I27" s="4"/>
    </row>
    <row r="28" spans="1:12" ht="31.5" hidden="1" x14ac:dyDescent="0.25">
      <c r="A28" s="2" t="s">
        <v>124</v>
      </c>
      <c r="B28" s="3" t="s">
        <v>125</v>
      </c>
      <c r="C28" s="2" t="s">
        <v>123</v>
      </c>
      <c r="D28" s="4"/>
      <c r="E28" s="4"/>
      <c r="F28" s="4"/>
      <c r="G28" s="4"/>
      <c r="H28" s="4"/>
      <c r="I28" s="4"/>
    </row>
    <row r="29" spans="1:12" ht="31.5" hidden="1" x14ac:dyDescent="0.25">
      <c r="A29" s="2" t="s">
        <v>126</v>
      </c>
      <c r="B29" s="3" t="s">
        <v>127</v>
      </c>
      <c r="C29" s="2" t="s">
        <v>123</v>
      </c>
      <c r="D29" s="4"/>
      <c r="E29" s="4"/>
      <c r="F29" s="4"/>
      <c r="G29" s="4"/>
      <c r="H29" s="4"/>
      <c r="I29" s="4"/>
    </row>
    <row r="30" spans="1:12" ht="18.75" hidden="1" x14ac:dyDescent="0.25">
      <c r="A30" s="4"/>
      <c r="B30" s="3" t="s">
        <v>128</v>
      </c>
      <c r="C30" s="2" t="s">
        <v>123</v>
      </c>
      <c r="D30" s="4"/>
      <c r="E30" s="4"/>
      <c r="F30" s="4"/>
      <c r="G30" s="4"/>
      <c r="H30" s="4"/>
      <c r="I30" s="4"/>
    </row>
    <row r="31" spans="1:12" ht="18.75" hidden="1" x14ac:dyDescent="0.25">
      <c r="A31" s="4"/>
      <c r="B31" s="3" t="s">
        <v>129</v>
      </c>
      <c r="C31" s="2" t="s">
        <v>123</v>
      </c>
      <c r="D31" s="4"/>
      <c r="E31" s="4"/>
      <c r="F31" s="4"/>
      <c r="G31" s="4"/>
      <c r="H31" s="4"/>
      <c r="I31" s="4"/>
    </row>
    <row r="32" spans="1:12" ht="18.75" hidden="1" x14ac:dyDescent="0.25">
      <c r="A32" s="4"/>
      <c r="B32" s="3" t="s">
        <v>130</v>
      </c>
      <c r="C32" s="2" t="s">
        <v>123</v>
      </c>
      <c r="D32" s="4"/>
      <c r="E32" s="4"/>
      <c r="F32" s="4"/>
      <c r="G32" s="4"/>
      <c r="H32" s="4"/>
      <c r="I32" s="4"/>
    </row>
    <row r="33" spans="1:9" ht="18.75" hidden="1" x14ac:dyDescent="0.25">
      <c r="A33" s="4"/>
      <c r="B33" s="3" t="s">
        <v>131</v>
      </c>
      <c r="C33" s="2" t="s">
        <v>123</v>
      </c>
      <c r="D33" s="4"/>
      <c r="E33" s="4"/>
      <c r="F33" s="4"/>
      <c r="G33" s="4"/>
      <c r="H33" s="4"/>
      <c r="I33" s="4"/>
    </row>
    <row r="34" spans="1:9" ht="31.5" hidden="1" x14ac:dyDescent="0.25">
      <c r="A34" s="2" t="s">
        <v>132</v>
      </c>
      <c r="B34" s="3" t="s">
        <v>133</v>
      </c>
      <c r="C34" s="2" t="s">
        <v>123</v>
      </c>
      <c r="D34" s="4"/>
      <c r="E34" s="4"/>
      <c r="F34" s="4"/>
      <c r="G34" s="4"/>
      <c r="H34" s="4"/>
      <c r="I34" s="4"/>
    </row>
    <row r="35" spans="1:9" ht="31.5" hidden="1" x14ac:dyDescent="0.25">
      <c r="A35" s="2" t="s">
        <v>17</v>
      </c>
      <c r="B35" s="3" t="s">
        <v>134</v>
      </c>
      <c r="C35" s="4"/>
      <c r="D35" s="4"/>
      <c r="E35" s="4"/>
      <c r="F35" s="4"/>
      <c r="G35" s="4"/>
      <c r="H35" s="4"/>
      <c r="I35" s="4"/>
    </row>
    <row r="36" spans="1:9" ht="31.5" hidden="1" x14ac:dyDescent="0.25">
      <c r="A36" s="2" t="s">
        <v>18</v>
      </c>
      <c r="B36" s="3" t="s">
        <v>135</v>
      </c>
      <c r="C36" s="2" t="s">
        <v>136</v>
      </c>
      <c r="D36" s="4"/>
      <c r="E36" s="4"/>
      <c r="F36" s="4"/>
      <c r="G36" s="4"/>
      <c r="H36" s="4"/>
      <c r="I36" s="4"/>
    </row>
    <row r="37" spans="1:9" ht="31.5" hidden="1" x14ac:dyDescent="0.25">
      <c r="A37" s="2" t="s">
        <v>137</v>
      </c>
      <c r="B37" s="3" t="s">
        <v>138</v>
      </c>
      <c r="C37" s="2" t="s">
        <v>123</v>
      </c>
      <c r="D37" s="4"/>
      <c r="E37" s="4"/>
      <c r="F37" s="4"/>
      <c r="G37" s="4"/>
      <c r="H37" s="4"/>
      <c r="I37" s="4"/>
    </row>
    <row r="38" spans="1:9" ht="31.5" hidden="1" x14ac:dyDescent="0.25">
      <c r="A38" s="2" t="s">
        <v>19</v>
      </c>
      <c r="B38" s="3" t="s">
        <v>139</v>
      </c>
      <c r="C38" s="2" t="s">
        <v>140</v>
      </c>
      <c r="D38" s="4"/>
      <c r="E38" s="4"/>
      <c r="F38" s="4"/>
      <c r="G38" s="4"/>
      <c r="H38" s="4"/>
      <c r="I38" s="4"/>
    </row>
    <row r="39" spans="1:9" ht="15.75" hidden="1" x14ac:dyDescent="0.25">
      <c r="A39" s="4"/>
      <c r="B39" s="5" t="s">
        <v>141</v>
      </c>
      <c r="C39" s="2" t="s">
        <v>140</v>
      </c>
      <c r="D39" s="4"/>
      <c r="E39" s="4"/>
      <c r="F39" s="4"/>
      <c r="G39" s="4"/>
      <c r="H39" s="4"/>
      <c r="I39" s="4"/>
    </row>
    <row r="40" spans="1:9" ht="15.75" hidden="1" x14ac:dyDescent="0.25">
      <c r="A40" s="4"/>
      <c r="B40" s="5" t="s">
        <v>142</v>
      </c>
      <c r="C40" s="2" t="s">
        <v>140</v>
      </c>
      <c r="D40" s="4"/>
      <c r="E40" s="4"/>
      <c r="F40" s="4"/>
      <c r="G40" s="4"/>
      <c r="H40" s="4"/>
      <c r="I40" s="4"/>
    </row>
    <row r="41" spans="1:9" x14ac:dyDescent="0.25">
      <c r="A41" s="1"/>
    </row>
    <row r="42" spans="1:9" ht="15.75" x14ac:dyDescent="0.25">
      <c r="A42" s="35" t="s">
        <v>184</v>
      </c>
    </row>
    <row r="43" spans="1:9" ht="15.75" x14ac:dyDescent="0.25">
      <c r="A43" s="36" t="s">
        <v>185</v>
      </c>
    </row>
    <row r="44" spans="1:9" ht="15.75" x14ac:dyDescent="0.25">
      <c r="A44" s="36" t="s">
        <v>186</v>
      </c>
    </row>
  </sheetData>
  <mergeCells count="6">
    <mergeCell ref="A2:I2"/>
    <mergeCell ref="A4:B5"/>
    <mergeCell ref="C4:C5"/>
    <mergeCell ref="D4:E4"/>
    <mergeCell ref="F4:G4"/>
    <mergeCell ref="H4:I4"/>
  </mergeCells>
  <pageMargins left="0.70866141732283472" right="0.70866141732283472" top="0.74803149606299213" bottom="0.74803149606299213" header="0.31496062992125984" footer="0.31496062992125984"/>
  <pageSetup paperSize="9" scale="9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7"/>
  <sheetViews>
    <sheetView topLeftCell="C3" workbookViewId="0">
      <pane xSplit="4" ySplit="7" topLeftCell="G28" activePane="bottomRight" state="frozen"/>
      <selection activeCell="C3" sqref="C3"/>
      <selection pane="topRight" activeCell="G3" sqref="G3"/>
      <selection pane="bottomLeft" activeCell="C10" sqref="C10"/>
      <selection pane="bottomRight" activeCell="G10" sqref="G10:O43"/>
    </sheetView>
  </sheetViews>
  <sheetFormatPr defaultRowHeight="11.25" x14ac:dyDescent="0.25"/>
  <cols>
    <col min="1" max="2" width="9.140625" style="40" hidden="1" customWidth="1"/>
    <col min="3" max="3" width="3.7109375" style="40" customWidth="1"/>
    <col min="4" max="4" width="8.28515625" style="40" bestFit="1" customWidth="1"/>
    <col min="5" max="5" width="42" style="41" customWidth="1"/>
    <col min="6" max="6" width="14.5703125" style="41" customWidth="1" collapsed="1"/>
    <col min="7" max="15" width="15.140625" style="40" customWidth="1"/>
    <col min="16" max="16" width="9.140625" style="42"/>
    <col min="17" max="16384" width="9.140625" style="40"/>
  </cols>
  <sheetData>
    <row r="1" spans="3:18" hidden="1" x14ac:dyDescent="0.25"/>
    <row r="2" spans="3:18" hidden="1" x14ac:dyDescent="0.25"/>
    <row r="4" spans="3:18" ht="24.95" customHeight="1" x14ac:dyDescent="0.25">
      <c r="D4" s="154" t="s">
        <v>273</v>
      </c>
      <c r="E4" s="154"/>
      <c r="F4" s="154"/>
      <c r="G4" s="154"/>
      <c r="H4" s="154"/>
      <c r="I4" s="154"/>
      <c r="J4" s="154"/>
      <c r="K4" s="154"/>
      <c r="L4" s="154"/>
      <c r="M4" s="154"/>
      <c r="N4" s="154"/>
      <c r="O4" s="154"/>
    </row>
    <row r="5" spans="3:18" ht="12" customHeight="1" x14ac:dyDescent="0.25"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</row>
    <row r="6" spans="3:18" s="44" customFormat="1" ht="11.25" customHeight="1" x14ac:dyDescent="0.25">
      <c r="D6" s="155" t="s">
        <v>177</v>
      </c>
      <c r="E6" s="155" t="s">
        <v>176</v>
      </c>
      <c r="F6" s="155" t="s">
        <v>2</v>
      </c>
      <c r="G6" s="45">
        <v>2025</v>
      </c>
      <c r="H6" s="45"/>
      <c r="I6" s="46"/>
      <c r="J6" s="47">
        <v>2026</v>
      </c>
      <c r="K6" s="45"/>
      <c r="L6" s="48"/>
      <c r="M6" s="156" t="s">
        <v>188</v>
      </c>
      <c r="N6" s="157" t="s">
        <v>189</v>
      </c>
      <c r="O6" s="157" t="s">
        <v>190</v>
      </c>
      <c r="P6" s="49"/>
    </row>
    <row r="7" spans="3:18" s="44" customFormat="1" ht="27.75" customHeight="1" x14ac:dyDescent="0.25">
      <c r="D7" s="155"/>
      <c r="E7" s="155"/>
      <c r="F7" s="155"/>
      <c r="G7" s="45" t="s">
        <v>191</v>
      </c>
      <c r="H7" s="45" t="s">
        <v>192</v>
      </c>
      <c r="I7" s="50" t="s">
        <v>193</v>
      </c>
      <c r="J7" s="51" t="s">
        <v>191</v>
      </c>
      <c r="K7" s="45" t="s">
        <v>192</v>
      </c>
      <c r="L7" s="52" t="s">
        <v>193</v>
      </c>
      <c r="M7" s="156"/>
      <c r="N7" s="157"/>
      <c r="O7" s="157"/>
      <c r="P7" s="159"/>
      <c r="Q7" s="160"/>
      <c r="R7" s="160"/>
    </row>
    <row r="8" spans="3:18" x14ac:dyDescent="0.25">
      <c r="D8" s="53">
        <v>1</v>
      </c>
      <c r="E8" s="54">
        <v>2</v>
      </c>
      <c r="F8" s="54">
        <v>3</v>
      </c>
      <c r="G8" s="55">
        <v>4</v>
      </c>
      <c r="H8" s="55">
        <v>5</v>
      </c>
      <c r="I8" s="55">
        <v>6</v>
      </c>
      <c r="J8" s="55">
        <v>7</v>
      </c>
      <c r="K8" s="55">
        <v>8</v>
      </c>
      <c r="L8" s="55">
        <v>9</v>
      </c>
      <c r="M8" s="55">
        <v>10</v>
      </c>
      <c r="N8" s="55">
        <v>11</v>
      </c>
      <c r="O8" s="55">
        <v>12</v>
      </c>
      <c r="P8" s="56"/>
      <c r="Q8" s="57"/>
      <c r="R8" s="57"/>
    </row>
    <row r="9" spans="3:18" ht="20.100000000000001" customHeight="1" x14ac:dyDescent="0.25">
      <c r="C9" s="57"/>
      <c r="D9" s="58" t="s">
        <v>175</v>
      </c>
      <c r="E9" s="59" t="s">
        <v>194</v>
      </c>
      <c r="F9" s="60"/>
      <c r="G9" s="61"/>
      <c r="H9" s="61"/>
      <c r="I9" s="62"/>
      <c r="J9" s="63"/>
      <c r="K9" s="61"/>
      <c r="L9" s="64"/>
      <c r="M9" s="65"/>
      <c r="N9" s="61"/>
      <c r="O9" s="61"/>
      <c r="P9" s="56"/>
      <c r="Q9" s="42"/>
      <c r="R9" s="57"/>
    </row>
    <row r="10" spans="3:18" x14ac:dyDescent="0.25">
      <c r="D10" s="66" t="s">
        <v>195</v>
      </c>
      <c r="E10" s="67" t="s">
        <v>196</v>
      </c>
      <c r="F10" s="68" t="s">
        <v>9</v>
      </c>
      <c r="G10" s="69"/>
      <c r="H10" s="70">
        <v>83</v>
      </c>
      <c r="I10" s="71">
        <v>83</v>
      </c>
      <c r="J10" s="72"/>
      <c r="K10" s="70">
        <v>83</v>
      </c>
      <c r="L10" s="73">
        <v>83</v>
      </c>
      <c r="M10" s="74"/>
      <c r="N10" s="70">
        <v>100</v>
      </c>
      <c r="O10" s="70">
        <v>100</v>
      </c>
      <c r="P10" s="56"/>
      <c r="Q10" s="57"/>
      <c r="R10" s="57"/>
    </row>
    <row r="11" spans="3:18" x14ac:dyDescent="0.25">
      <c r="D11" s="66" t="s">
        <v>197</v>
      </c>
      <c r="E11" s="67" t="s">
        <v>39</v>
      </c>
      <c r="F11" s="68" t="s">
        <v>9</v>
      </c>
      <c r="G11" s="69"/>
      <c r="H11" s="70">
        <v>83</v>
      </c>
      <c r="I11" s="71">
        <v>83</v>
      </c>
      <c r="J11" s="72"/>
      <c r="K11" s="70">
        <v>83</v>
      </c>
      <c r="L11" s="73">
        <v>83</v>
      </c>
      <c r="M11" s="74"/>
      <c r="N11" s="70">
        <v>100</v>
      </c>
      <c r="O11" s="70">
        <v>100</v>
      </c>
      <c r="P11" s="56"/>
      <c r="Q11" s="57"/>
      <c r="R11" s="57"/>
    </row>
    <row r="12" spans="3:18" ht="24.6" customHeight="1" x14ac:dyDescent="0.25">
      <c r="D12" s="66" t="s">
        <v>198</v>
      </c>
      <c r="E12" s="67" t="s">
        <v>199</v>
      </c>
      <c r="F12" s="68" t="s">
        <v>9</v>
      </c>
      <c r="G12" s="69"/>
      <c r="H12" s="70">
        <v>74.877399999999994</v>
      </c>
      <c r="I12" s="71">
        <v>74.877399999999994</v>
      </c>
      <c r="J12" s="72"/>
      <c r="K12" s="70">
        <v>74.032166666666669</v>
      </c>
      <c r="L12" s="73">
        <v>74.032166666666669</v>
      </c>
      <c r="M12" s="74"/>
      <c r="N12" s="70">
        <v>98.871176972847181</v>
      </c>
      <c r="O12" s="70">
        <v>98.871176972847181</v>
      </c>
      <c r="P12" s="56"/>
      <c r="Q12" s="75"/>
      <c r="R12" s="57"/>
    </row>
    <row r="13" spans="3:18" x14ac:dyDescent="0.25">
      <c r="D13" s="66" t="s">
        <v>200</v>
      </c>
      <c r="E13" s="76" t="s">
        <v>201</v>
      </c>
      <c r="F13" s="68" t="s">
        <v>163</v>
      </c>
      <c r="G13" s="77">
        <v>611.24</v>
      </c>
      <c r="H13" s="78"/>
      <c r="I13" s="71">
        <v>611.24</v>
      </c>
      <c r="J13" s="79">
        <v>590</v>
      </c>
      <c r="K13" s="78"/>
      <c r="L13" s="73">
        <v>590</v>
      </c>
      <c r="M13" s="80">
        <v>96.525096525096515</v>
      </c>
      <c r="N13" s="69"/>
      <c r="O13" s="70">
        <v>96.525096525096515</v>
      </c>
      <c r="P13" s="56"/>
      <c r="Q13" s="75"/>
      <c r="R13" s="57"/>
    </row>
    <row r="14" spans="3:18" x14ac:dyDescent="0.25">
      <c r="D14" s="66" t="s">
        <v>202</v>
      </c>
      <c r="E14" s="76" t="s">
        <v>203</v>
      </c>
      <c r="F14" s="68" t="s">
        <v>163</v>
      </c>
      <c r="G14" s="77">
        <v>547.87784319399429</v>
      </c>
      <c r="H14" s="78"/>
      <c r="I14" s="71">
        <v>547.87784319399429</v>
      </c>
      <c r="J14" s="79">
        <v>526.40527799999995</v>
      </c>
      <c r="K14" s="78"/>
      <c r="L14" s="73">
        <v>526.40527799999995</v>
      </c>
      <c r="M14" s="80">
        <v>96.080775037586022</v>
      </c>
      <c r="N14" s="69"/>
      <c r="O14" s="70">
        <v>96.080775037586022</v>
      </c>
      <c r="P14" s="56"/>
      <c r="Q14" s="75"/>
      <c r="R14" s="57"/>
    </row>
    <row r="15" spans="3:18" x14ac:dyDescent="0.25">
      <c r="D15" s="66" t="s">
        <v>204</v>
      </c>
      <c r="E15" s="76" t="s">
        <v>205</v>
      </c>
      <c r="F15" s="68" t="s">
        <v>163</v>
      </c>
      <c r="G15" s="77">
        <v>541.81947600000001</v>
      </c>
      <c r="H15" s="78"/>
      <c r="I15" s="71">
        <v>541.81947600000001</v>
      </c>
      <c r="J15" s="79">
        <v>518.60919599999988</v>
      </c>
      <c r="K15" s="78"/>
      <c r="L15" s="73">
        <v>518.60919599999988</v>
      </c>
      <c r="M15" s="80">
        <v>95.716233722096746</v>
      </c>
      <c r="N15" s="69"/>
      <c r="O15" s="70">
        <v>95.716233722096746</v>
      </c>
      <c r="P15" s="56"/>
    </row>
    <row r="16" spans="3:18" x14ac:dyDescent="0.25">
      <c r="D16" s="66" t="s">
        <v>206</v>
      </c>
      <c r="E16" s="81" t="s">
        <v>170</v>
      </c>
      <c r="F16" s="68" t="s">
        <v>168</v>
      </c>
      <c r="G16" s="77">
        <v>135.82679999999999</v>
      </c>
      <c r="H16" s="78"/>
      <c r="I16" s="71">
        <v>135.82679999999999</v>
      </c>
      <c r="J16" s="79">
        <v>131.93299999999999</v>
      </c>
      <c r="K16" s="78"/>
      <c r="L16" s="73">
        <v>131.93299999999999</v>
      </c>
      <c r="M16" s="80">
        <v>97.133260888131062</v>
      </c>
      <c r="N16" s="69"/>
      <c r="O16" s="70">
        <v>97.133260888131062</v>
      </c>
      <c r="P16" s="56"/>
      <c r="Q16" s="82"/>
    </row>
    <row r="17" spans="3:18" ht="13.5" customHeight="1" x14ac:dyDescent="0.25">
      <c r="D17" s="66" t="s">
        <v>207</v>
      </c>
      <c r="E17" s="81" t="s">
        <v>169</v>
      </c>
      <c r="F17" s="68" t="s">
        <v>168</v>
      </c>
      <c r="G17" s="77">
        <v>132.42599999999999</v>
      </c>
      <c r="H17" s="78"/>
      <c r="I17" s="71">
        <v>132.42599999999999</v>
      </c>
      <c r="J17" s="79">
        <v>85.173000000000002</v>
      </c>
      <c r="K17" s="78"/>
      <c r="L17" s="73">
        <v>85.173000000000002</v>
      </c>
      <c r="M17" s="80">
        <v>64.317430111911563</v>
      </c>
      <c r="N17" s="69"/>
      <c r="O17" s="70">
        <v>64.317430111911563</v>
      </c>
      <c r="P17" s="56"/>
      <c r="Q17" s="82"/>
    </row>
    <row r="18" spans="3:18" ht="20.100000000000001" customHeight="1" x14ac:dyDescent="0.25">
      <c r="C18" s="57"/>
      <c r="D18" s="83" t="s">
        <v>174</v>
      </c>
      <c r="E18" s="59" t="s">
        <v>208</v>
      </c>
      <c r="F18" s="60"/>
      <c r="G18" s="61"/>
      <c r="H18" s="61"/>
      <c r="I18" s="62"/>
      <c r="J18" s="63"/>
      <c r="K18" s="61"/>
      <c r="L18" s="64"/>
      <c r="M18" s="65"/>
      <c r="N18" s="61"/>
      <c r="O18" s="61"/>
      <c r="P18" s="56"/>
      <c r="Q18" s="42"/>
      <c r="R18" s="57"/>
    </row>
    <row r="19" spans="3:18" s="84" customFormat="1" ht="22.5" x14ac:dyDescent="0.25">
      <c r="D19" s="85" t="s">
        <v>209</v>
      </c>
      <c r="E19" s="86" t="s">
        <v>210</v>
      </c>
      <c r="F19" s="87" t="s">
        <v>164</v>
      </c>
      <c r="G19" s="88"/>
      <c r="H19" s="88"/>
      <c r="I19" s="89">
        <v>3242.7135363148236</v>
      </c>
      <c r="J19" s="90"/>
      <c r="K19" s="88"/>
      <c r="L19" s="91">
        <v>3488.4203122802032</v>
      </c>
      <c r="M19" s="74"/>
      <c r="N19" s="69"/>
      <c r="O19" s="70">
        <v>107.57719648108703</v>
      </c>
      <c r="P19" s="92"/>
      <c r="Q19" s="82"/>
    </row>
    <row r="20" spans="3:18" x14ac:dyDescent="0.25">
      <c r="D20" s="85" t="s">
        <v>211</v>
      </c>
      <c r="E20" s="86" t="s">
        <v>212</v>
      </c>
      <c r="F20" s="87" t="s">
        <v>164</v>
      </c>
      <c r="G20" s="93">
        <v>2542.1130116626318</v>
      </c>
      <c r="H20" s="88"/>
      <c r="I20" s="89">
        <v>2542.1130116626318</v>
      </c>
      <c r="J20" s="94">
        <v>2730.5073605971629</v>
      </c>
      <c r="K20" s="88"/>
      <c r="L20" s="91">
        <v>2730.5073605971629</v>
      </c>
      <c r="M20" s="80">
        <v>107.41093523656191</v>
      </c>
      <c r="N20" s="69"/>
      <c r="O20" s="70">
        <v>107.41093523656191</v>
      </c>
      <c r="P20" s="56"/>
      <c r="Q20" s="82"/>
    </row>
    <row r="21" spans="3:18" ht="22.5" x14ac:dyDescent="0.25">
      <c r="D21" s="85" t="s">
        <v>213</v>
      </c>
      <c r="E21" s="86" t="s">
        <v>214</v>
      </c>
      <c r="F21" s="87" t="s">
        <v>165</v>
      </c>
      <c r="G21" s="95"/>
      <c r="H21" s="96">
        <v>422467.26999999996</v>
      </c>
      <c r="I21" s="97">
        <v>422467.26999999996</v>
      </c>
      <c r="J21" s="98"/>
      <c r="K21" s="96">
        <v>442443.51724399999</v>
      </c>
      <c r="L21" s="99">
        <v>442443.51724399999</v>
      </c>
      <c r="M21" s="74"/>
      <c r="N21" s="70">
        <v>104.72847215927521</v>
      </c>
      <c r="O21" s="70">
        <v>104.72847215927521</v>
      </c>
      <c r="P21" s="56"/>
      <c r="Q21" s="82"/>
    </row>
    <row r="22" spans="3:18" ht="22.5" x14ac:dyDescent="0.25">
      <c r="D22" s="85" t="s">
        <v>215</v>
      </c>
      <c r="E22" s="100" t="s">
        <v>216</v>
      </c>
      <c r="F22" s="87" t="s">
        <v>165</v>
      </c>
      <c r="G22" s="95"/>
      <c r="H22" s="96">
        <v>422467.26999999996</v>
      </c>
      <c r="I22" s="97">
        <v>422467.26999999996</v>
      </c>
      <c r="J22" s="98"/>
      <c r="K22" s="96">
        <v>442443.51724399999</v>
      </c>
      <c r="L22" s="99">
        <v>442443.51724399999</v>
      </c>
      <c r="M22" s="74"/>
      <c r="N22" s="70">
        <v>104.72847215927521</v>
      </c>
      <c r="O22" s="70">
        <v>104.72847215927521</v>
      </c>
      <c r="P22" s="56"/>
      <c r="Q22" s="82"/>
    </row>
    <row r="23" spans="3:18" ht="20.100000000000001" customHeight="1" x14ac:dyDescent="0.25">
      <c r="D23" s="83" t="s">
        <v>173</v>
      </c>
      <c r="E23" s="59" t="s">
        <v>217</v>
      </c>
      <c r="F23" s="60"/>
      <c r="G23" s="101"/>
      <c r="H23" s="101"/>
      <c r="I23" s="102"/>
      <c r="J23" s="103"/>
      <c r="K23" s="101"/>
      <c r="L23" s="104"/>
      <c r="M23" s="105"/>
      <c r="N23" s="101"/>
      <c r="O23" s="101"/>
      <c r="Q23" s="82"/>
    </row>
    <row r="24" spans="3:18" ht="33.75" x14ac:dyDescent="0.25">
      <c r="D24" s="66" t="s">
        <v>218</v>
      </c>
      <c r="E24" s="106" t="s">
        <v>219</v>
      </c>
      <c r="F24" s="68"/>
      <c r="G24" s="77">
        <v>0</v>
      </c>
      <c r="H24" s="77">
        <v>0</v>
      </c>
      <c r="I24" s="107"/>
      <c r="J24" s="79">
        <v>0</v>
      </c>
      <c r="K24" s="77">
        <v>0</v>
      </c>
      <c r="L24" s="108"/>
      <c r="M24" s="80">
        <v>0</v>
      </c>
      <c r="N24" s="70">
        <v>0</v>
      </c>
      <c r="O24" s="78"/>
      <c r="Q24" s="82"/>
    </row>
    <row r="25" spans="3:18" ht="22.5" x14ac:dyDescent="0.25">
      <c r="D25" s="66" t="s">
        <v>220</v>
      </c>
      <c r="E25" s="106" t="s">
        <v>221</v>
      </c>
      <c r="F25" s="68"/>
      <c r="G25" s="77">
        <v>0</v>
      </c>
      <c r="H25" s="77">
        <v>0</v>
      </c>
      <c r="I25" s="107"/>
      <c r="J25" s="79">
        <v>0</v>
      </c>
      <c r="K25" s="77">
        <v>0</v>
      </c>
      <c r="L25" s="108"/>
      <c r="M25" s="80">
        <v>0</v>
      </c>
      <c r="N25" s="70">
        <v>0</v>
      </c>
      <c r="O25" s="78"/>
      <c r="Q25" s="82"/>
    </row>
    <row r="26" spans="3:18" ht="33.75" x14ac:dyDescent="0.25">
      <c r="D26" s="66" t="s">
        <v>222</v>
      </c>
      <c r="E26" s="106" t="s">
        <v>223</v>
      </c>
      <c r="F26" s="68"/>
      <c r="G26" s="77">
        <v>2.1909999999999998</v>
      </c>
      <c r="H26" s="77">
        <v>15900.218999999999</v>
      </c>
      <c r="I26" s="107"/>
      <c r="J26" s="79">
        <v>2.287404</v>
      </c>
      <c r="K26" s="77">
        <v>17987.516</v>
      </c>
      <c r="L26" s="108"/>
      <c r="M26" s="80">
        <v>1.044</v>
      </c>
      <c r="N26" s="70">
        <v>113.12747327568256</v>
      </c>
      <c r="O26" s="78"/>
      <c r="Q26" s="82"/>
    </row>
    <row r="27" spans="3:18" x14ac:dyDescent="0.25">
      <c r="D27" s="66" t="s">
        <v>224</v>
      </c>
      <c r="E27" s="106" t="s">
        <v>225</v>
      </c>
      <c r="F27" s="68"/>
      <c r="G27" s="77">
        <v>2539.922011662632</v>
      </c>
      <c r="H27" s="78"/>
      <c r="I27" s="107"/>
      <c r="J27" s="79">
        <v>2728.2199565971632</v>
      </c>
      <c r="K27" s="78"/>
      <c r="L27" s="108"/>
      <c r="M27" s="80">
        <v>1.0741353254430326</v>
      </c>
      <c r="N27" s="69"/>
      <c r="O27" s="78"/>
      <c r="Q27" s="82"/>
    </row>
    <row r="28" spans="3:18" ht="33.75" x14ac:dyDescent="0.25">
      <c r="D28" s="66" t="s">
        <v>226</v>
      </c>
      <c r="E28" s="106" t="s">
        <v>227</v>
      </c>
      <c r="F28" s="68"/>
      <c r="G28" s="77">
        <v>0</v>
      </c>
      <c r="H28" s="77">
        <v>406567.05099999998</v>
      </c>
      <c r="I28" s="107"/>
      <c r="J28" s="79">
        <v>0</v>
      </c>
      <c r="K28" s="77">
        <v>424456.00124399998</v>
      </c>
      <c r="L28" s="108"/>
      <c r="M28" s="80">
        <v>0</v>
      </c>
      <c r="N28" s="70">
        <v>104.4</v>
      </c>
      <c r="O28" s="78"/>
      <c r="Q28" s="82"/>
    </row>
    <row r="29" spans="3:18" ht="20.100000000000001" customHeight="1" x14ac:dyDescent="0.25">
      <c r="D29" s="83" t="s">
        <v>172</v>
      </c>
      <c r="E29" s="59" t="s">
        <v>228</v>
      </c>
      <c r="F29" s="60"/>
      <c r="G29" s="101"/>
      <c r="H29" s="101"/>
      <c r="I29" s="102"/>
      <c r="J29" s="103"/>
      <c r="K29" s="101"/>
      <c r="L29" s="104"/>
      <c r="M29" s="105"/>
      <c r="N29" s="101"/>
      <c r="O29" s="101"/>
      <c r="Q29" s="82"/>
    </row>
    <row r="30" spans="3:18" ht="22.5" x14ac:dyDescent="0.25">
      <c r="D30" s="85" t="s">
        <v>229</v>
      </c>
      <c r="E30" s="86" t="s">
        <v>230</v>
      </c>
      <c r="F30" s="87" t="s">
        <v>231</v>
      </c>
      <c r="G30" s="96">
        <v>1508587.3502942638</v>
      </c>
      <c r="H30" s="96">
        <v>420777.40092000004</v>
      </c>
      <c r="I30" s="97">
        <v>1929364.751214264</v>
      </c>
      <c r="J30" s="109">
        <v>1548907.6232339505</v>
      </c>
      <c r="K30" s="96">
        <v>440673.74317502405</v>
      </c>
      <c r="L30" s="99">
        <v>1989581.3664089744</v>
      </c>
      <c r="M30" s="80">
        <v>102.67271715700265</v>
      </c>
      <c r="N30" s="70">
        <v>104.72847215927521</v>
      </c>
      <c r="O30" s="70">
        <v>103.121059154668</v>
      </c>
      <c r="Q30" s="82"/>
    </row>
    <row r="31" spans="3:18" x14ac:dyDescent="0.25">
      <c r="D31" s="66" t="s">
        <v>232</v>
      </c>
      <c r="E31" s="110" t="s">
        <v>233</v>
      </c>
      <c r="F31" s="68" t="s">
        <v>231</v>
      </c>
      <c r="G31" s="77">
        <v>1507400.2238223478</v>
      </c>
      <c r="H31" s="78"/>
      <c r="I31" s="111">
        <v>1507400.2238223478</v>
      </c>
      <c r="J31" s="79">
        <v>1547721.3544845833</v>
      </c>
      <c r="K31" s="78"/>
      <c r="L31" s="112">
        <v>1547721.3544845833</v>
      </c>
      <c r="M31" s="80">
        <v>102.67487890906585</v>
      </c>
      <c r="N31" s="69"/>
      <c r="O31" s="70">
        <v>102.67487890906585</v>
      </c>
      <c r="Q31" s="82"/>
    </row>
    <row r="32" spans="3:18" x14ac:dyDescent="0.25">
      <c r="D32" s="66" t="s">
        <v>234</v>
      </c>
      <c r="E32" s="113" t="s">
        <v>235</v>
      </c>
      <c r="F32" s="68" t="s">
        <v>231</v>
      </c>
      <c r="G32" s="77">
        <v>1376179.2134399132</v>
      </c>
      <c r="H32" s="78"/>
      <c r="I32" s="111">
        <v>1376179.2134399132</v>
      </c>
      <c r="J32" s="79">
        <v>1414879.9582020098</v>
      </c>
      <c r="K32" s="78"/>
      <c r="L32" s="112">
        <v>1414879.9582020098</v>
      </c>
      <c r="M32" s="80">
        <v>102.81218785926578</v>
      </c>
      <c r="N32" s="69"/>
      <c r="O32" s="70">
        <v>102.81218785926578</v>
      </c>
      <c r="Q32" s="82"/>
    </row>
    <row r="33" spans="4:17" x14ac:dyDescent="0.25">
      <c r="D33" s="66" t="s">
        <v>236</v>
      </c>
      <c r="E33" s="113" t="s">
        <v>166</v>
      </c>
      <c r="F33" s="68" t="s">
        <v>231</v>
      </c>
      <c r="G33" s="70">
        <v>131221.01038243459</v>
      </c>
      <c r="H33" s="69"/>
      <c r="I33" s="71">
        <v>131221.01038243459</v>
      </c>
      <c r="J33" s="114">
        <v>132841.39628257346</v>
      </c>
      <c r="K33" s="69"/>
      <c r="L33" s="73">
        <v>132841.39628257346</v>
      </c>
      <c r="M33" s="80">
        <v>101.23485247935248</v>
      </c>
      <c r="N33" s="69"/>
      <c r="O33" s="70">
        <v>101.23485247935248</v>
      </c>
      <c r="Q33" s="82"/>
    </row>
    <row r="34" spans="4:17" ht="33.75" x14ac:dyDescent="0.25">
      <c r="D34" s="66" t="s">
        <v>237</v>
      </c>
      <c r="E34" s="110" t="s">
        <v>238</v>
      </c>
      <c r="F34" s="68" t="s">
        <v>231</v>
      </c>
      <c r="G34" s="70">
        <v>1187.1264719159999</v>
      </c>
      <c r="H34" s="70">
        <v>15836.618124000001</v>
      </c>
      <c r="I34" s="111">
        <v>17023.744595916</v>
      </c>
      <c r="J34" s="114">
        <v>1186.268749367184</v>
      </c>
      <c r="K34" s="70">
        <v>17915.565935999999</v>
      </c>
      <c r="L34" s="112">
        <v>19101.834685367183</v>
      </c>
      <c r="M34" s="80">
        <v>99.927748005869034</v>
      </c>
      <c r="N34" s="70">
        <v>113.12747327568256</v>
      </c>
      <c r="O34" s="70">
        <v>112.20700932008647</v>
      </c>
      <c r="Q34" s="82"/>
    </row>
    <row r="35" spans="4:17" x14ac:dyDescent="0.25">
      <c r="D35" s="66" t="s">
        <v>239</v>
      </c>
      <c r="E35" s="110" t="s">
        <v>240</v>
      </c>
      <c r="F35" s="68" t="s">
        <v>231</v>
      </c>
      <c r="G35" s="69"/>
      <c r="H35" s="70">
        <v>404940.78279600001</v>
      </c>
      <c r="I35" s="111">
        <v>404940.78279600001</v>
      </c>
      <c r="J35" s="72"/>
      <c r="K35" s="70">
        <v>422758.17723902408</v>
      </c>
      <c r="L35" s="112">
        <v>422758.17723902408</v>
      </c>
      <c r="M35" s="74"/>
      <c r="N35" s="70">
        <v>104.40000000000002</v>
      </c>
      <c r="O35" s="70">
        <v>104.40000000000002</v>
      </c>
      <c r="Q35" s="82"/>
    </row>
    <row r="36" spans="4:17" ht="22.5" x14ac:dyDescent="0.25">
      <c r="D36" s="85" t="s">
        <v>241</v>
      </c>
      <c r="E36" s="86" t="s">
        <v>242</v>
      </c>
      <c r="F36" s="87" t="s">
        <v>231</v>
      </c>
      <c r="G36" s="93">
        <v>1377366.3399118292</v>
      </c>
      <c r="H36" s="93">
        <v>420777.40092000004</v>
      </c>
      <c r="I36" s="89">
        <v>1798143.7408318291</v>
      </c>
      <c r="J36" s="94">
        <v>1416066.226951377</v>
      </c>
      <c r="K36" s="93">
        <v>440673.74317502405</v>
      </c>
      <c r="L36" s="91">
        <v>1856739.9701264012</v>
      </c>
      <c r="M36" s="80">
        <v>102.80970181411759</v>
      </c>
      <c r="N36" s="70">
        <v>104.72847215927521</v>
      </c>
      <c r="O36" s="70">
        <v>103.25870662973055</v>
      </c>
      <c r="Q36" s="82"/>
    </row>
    <row r="37" spans="4:17" s="84" customFormat="1" ht="22.5" x14ac:dyDescent="0.25">
      <c r="D37" s="85" t="s">
        <v>243</v>
      </c>
      <c r="E37" s="100" t="s">
        <v>244</v>
      </c>
      <c r="F37" s="87" t="s">
        <v>231</v>
      </c>
      <c r="G37" s="93">
        <v>1187.1264719159999</v>
      </c>
      <c r="H37" s="93">
        <v>420777.40092000004</v>
      </c>
      <c r="I37" s="89">
        <v>421964.52739191591</v>
      </c>
      <c r="J37" s="94">
        <v>1186.268749367184</v>
      </c>
      <c r="K37" s="93">
        <v>440673.74317502405</v>
      </c>
      <c r="L37" s="91">
        <v>441860.01192439138</v>
      </c>
      <c r="M37" s="80">
        <v>99.927748005869034</v>
      </c>
      <c r="N37" s="70">
        <v>104.72847215927521</v>
      </c>
      <c r="O37" s="70">
        <v>104.71496612652389</v>
      </c>
      <c r="P37" s="115"/>
      <c r="Q37" s="82"/>
    </row>
    <row r="38" spans="4:17" s="84" customFormat="1" ht="22.5" x14ac:dyDescent="0.25">
      <c r="D38" s="85" t="s">
        <v>245</v>
      </c>
      <c r="E38" s="86" t="s">
        <v>246</v>
      </c>
      <c r="F38" s="87" t="s">
        <v>231</v>
      </c>
      <c r="G38" s="93">
        <v>0</v>
      </c>
      <c r="H38" s="93">
        <v>0</v>
      </c>
      <c r="I38" s="89">
        <v>0</v>
      </c>
      <c r="J38" s="94">
        <v>0</v>
      </c>
      <c r="K38" s="93">
        <v>0</v>
      </c>
      <c r="L38" s="91">
        <v>0</v>
      </c>
      <c r="M38" s="80">
        <v>0</v>
      </c>
      <c r="N38" s="70">
        <v>0</v>
      </c>
      <c r="O38" s="70">
        <v>0</v>
      </c>
      <c r="P38" s="115"/>
      <c r="Q38" s="82"/>
    </row>
    <row r="39" spans="4:17" ht="22.5" x14ac:dyDescent="0.25">
      <c r="D39" s="66" t="s">
        <v>247</v>
      </c>
      <c r="E39" s="110" t="s">
        <v>248</v>
      </c>
      <c r="F39" s="68" t="s">
        <v>231</v>
      </c>
      <c r="G39" s="70">
        <v>0</v>
      </c>
      <c r="H39" s="70">
        <v>0</v>
      </c>
      <c r="I39" s="111">
        <v>0</v>
      </c>
      <c r="J39" s="114">
        <v>0</v>
      </c>
      <c r="K39" s="70">
        <v>0</v>
      </c>
      <c r="L39" s="112">
        <v>0</v>
      </c>
      <c r="M39" s="80">
        <v>0</v>
      </c>
      <c r="N39" s="70">
        <v>0</v>
      </c>
      <c r="O39" s="70">
        <v>0</v>
      </c>
      <c r="Q39" s="82"/>
    </row>
    <row r="40" spans="4:17" x14ac:dyDescent="0.25">
      <c r="D40" s="66" t="s">
        <v>249</v>
      </c>
      <c r="E40" s="110" t="s">
        <v>250</v>
      </c>
      <c r="F40" s="68" t="s">
        <v>231</v>
      </c>
      <c r="G40" s="77">
        <v>0</v>
      </c>
      <c r="H40" s="70">
        <v>0</v>
      </c>
      <c r="I40" s="111">
        <v>0</v>
      </c>
      <c r="J40" s="79">
        <v>0</v>
      </c>
      <c r="K40" s="70">
        <v>0</v>
      </c>
      <c r="L40" s="112">
        <v>0</v>
      </c>
      <c r="M40" s="80">
        <v>0</v>
      </c>
      <c r="N40" s="70">
        <v>0</v>
      </c>
      <c r="O40" s="70">
        <v>0</v>
      </c>
      <c r="Q40" s="82"/>
    </row>
    <row r="41" spans="4:17" x14ac:dyDescent="0.25">
      <c r="D41" s="66" t="s">
        <v>251</v>
      </c>
      <c r="E41" s="110" t="s">
        <v>252</v>
      </c>
      <c r="F41" s="68" t="s">
        <v>231</v>
      </c>
      <c r="G41" s="70">
        <v>0</v>
      </c>
      <c r="H41" s="70">
        <v>0</v>
      </c>
      <c r="I41" s="111">
        <v>0</v>
      </c>
      <c r="J41" s="114">
        <v>0</v>
      </c>
      <c r="K41" s="70">
        <v>0</v>
      </c>
      <c r="L41" s="112">
        <v>0</v>
      </c>
      <c r="M41" s="80">
        <v>0</v>
      </c>
      <c r="N41" s="70">
        <v>0</v>
      </c>
      <c r="O41" s="70">
        <v>0</v>
      </c>
      <c r="Q41" s="82"/>
    </row>
    <row r="42" spans="4:17" s="84" customFormat="1" x14ac:dyDescent="0.25">
      <c r="D42" s="85" t="s">
        <v>171</v>
      </c>
      <c r="E42" s="86" t="s">
        <v>253</v>
      </c>
      <c r="F42" s="87" t="s">
        <v>231</v>
      </c>
      <c r="G42" s="93">
        <v>0</v>
      </c>
      <c r="H42" s="93">
        <v>0</v>
      </c>
      <c r="I42" s="89">
        <v>0</v>
      </c>
      <c r="J42" s="94">
        <v>0</v>
      </c>
      <c r="K42" s="93">
        <v>0</v>
      </c>
      <c r="L42" s="91">
        <v>0</v>
      </c>
      <c r="M42" s="80">
        <v>0</v>
      </c>
      <c r="N42" s="70">
        <v>0</v>
      </c>
      <c r="O42" s="70">
        <v>0</v>
      </c>
      <c r="P42" s="115"/>
      <c r="Q42" s="82"/>
    </row>
    <row r="43" spans="4:17" s="84" customFormat="1" ht="22.5" x14ac:dyDescent="0.25">
      <c r="D43" s="85" t="s">
        <v>167</v>
      </c>
      <c r="E43" s="86" t="s">
        <v>254</v>
      </c>
      <c r="F43" s="87" t="s">
        <v>231</v>
      </c>
      <c r="G43" s="93">
        <v>1377366.339911829</v>
      </c>
      <c r="H43" s="93">
        <v>379599.00915237592</v>
      </c>
      <c r="I43" s="89">
        <v>1756965.3490642048</v>
      </c>
      <c r="J43" s="94">
        <v>1416066.2269513765</v>
      </c>
      <c r="K43" s="93">
        <v>393060.62651032821</v>
      </c>
      <c r="L43" s="91">
        <v>1809126.8534617047</v>
      </c>
      <c r="M43" s="80">
        <v>102.80970181411757</v>
      </c>
      <c r="N43" s="70">
        <v>103.54627304955599</v>
      </c>
      <c r="O43" s="70">
        <v>102.9688408155165</v>
      </c>
      <c r="P43" s="115"/>
      <c r="Q43" s="82"/>
    </row>
    <row r="44" spans="4:17" x14ac:dyDescent="0.25">
      <c r="Q44" s="82"/>
    </row>
    <row r="45" spans="4:17" x14ac:dyDescent="0.25">
      <c r="D45" s="116"/>
      <c r="G45" s="117"/>
    </row>
    <row r="46" spans="4:17" x14ac:dyDescent="0.25">
      <c r="G46" s="118"/>
    </row>
    <row r="47" spans="4:17" x14ac:dyDescent="0.25">
      <c r="G47" s="117"/>
    </row>
    <row r="48" spans="4:17" x14ac:dyDescent="0.15">
      <c r="E48" s="119" t="s">
        <v>255</v>
      </c>
      <c r="F48" s="120"/>
      <c r="G48" s="121"/>
      <c r="H48" s="121"/>
      <c r="I48" s="120"/>
      <c r="J48" s="121"/>
      <c r="K48" s="121"/>
      <c r="L48" s="122"/>
      <c r="M48" s="123"/>
      <c r="N48" s="123"/>
      <c r="O48" s="42"/>
      <c r="P48" s="40"/>
    </row>
    <row r="49" spans="5:17" x14ac:dyDescent="0.15">
      <c r="E49" s="124"/>
      <c r="F49" s="120"/>
      <c r="G49" s="161" t="s">
        <v>256</v>
      </c>
      <c r="H49" s="161"/>
      <c r="I49" s="120"/>
      <c r="J49" s="161" t="s">
        <v>257</v>
      </c>
      <c r="K49" s="161"/>
      <c r="L49" s="161"/>
      <c r="M49" s="125"/>
      <c r="N49" s="125"/>
      <c r="O49" s="42"/>
      <c r="P49" s="40"/>
    </row>
    <row r="51" spans="5:17" x14ac:dyDescent="0.15">
      <c r="E51" s="124" t="s">
        <v>258</v>
      </c>
      <c r="F51" s="120"/>
      <c r="G51" s="120"/>
      <c r="H51" s="120"/>
      <c r="I51" s="120"/>
      <c r="J51" s="120"/>
      <c r="K51" s="120"/>
      <c r="L51" s="120"/>
      <c r="M51" s="120"/>
      <c r="N51" s="120"/>
      <c r="O51" s="120"/>
      <c r="P51" s="120"/>
      <c r="Q51" s="120"/>
    </row>
    <row r="52" spans="5:17" x14ac:dyDescent="0.15">
      <c r="E52" s="124" t="s">
        <v>259</v>
      </c>
      <c r="F52" s="120"/>
      <c r="G52" s="120"/>
      <c r="H52" s="120"/>
      <c r="I52" s="120"/>
      <c r="J52" s="120"/>
      <c r="K52" s="120"/>
      <c r="L52" s="120"/>
      <c r="M52" s="120"/>
      <c r="N52" s="120"/>
      <c r="O52" s="120"/>
      <c r="P52" s="120"/>
      <c r="Q52" s="120"/>
    </row>
    <row r="53" spans="5:17" x14ac:dyDescent="0.15">
      <c r="E53" s="124" t="s">
        <v>260</v>
      </c>
      <c r="F53" s="121"/>
      <c r="G53" s="121"/>
      <c r="H53" s="120"/>
      <c r="I53" s="121"/>
      <c r="J53" s="121"/>
      <c r="K53" s="120"/>
      <c r="L53" s="121"/>
      <c r="M53" s="121"/>
      <c r="N53" s="121"/>
      <c r="O53" s="121"/>
      <c r="P53" s="40"/>
    </row>
    <row r="54" spans="5:17" x14ac:dyDescent="0.25">
      <c r="E54" s="120"/>
      <c r="F54" s="161" t="s">
        <v>261</v>
      </c>
      <c r="G54" s="161"/>
      <c r="H54" s="120"/>
      <c r="I54" s="161" t="s">
        <v>257</v>
      </c>
      <c r="J54" s="161"/>
      <c r="K54" s="120"/>
      <c r="L54" s="161" t="s">
        <v>256</v>
      </c>
      <c r="M54" s="161"/>
      <c r="N54" s="161"/>
      <c r="O54" s="161"/>
      <c r="P54" s="40"/>
    </row>
    <row r="55" spans="5:17" x14ac:dyDescent="0.25">
      <c r="E55" s="120"/>
      <c r="F55" s="120"/>
      <c r="G55" s="120"/>
      <c r="H55" s="120"/>
      <c r="I55" s="120"/>
      <c r="J55" s="120"/>
      <c r="K55" s="120"/>
      <c r="L55" s="120"/>
      <c r="M55" s="120"/>
      <c r="N55" s="120"/>
      <c r="O55" s="120"/>
      <c r="P55" s="120"/>
    </row>
    <row r="56" spans="5:17" x14ac:dyDescent="0.25">
      <c r="E56" s="120"/>
      <c r="F56" s="123" t="s">
        <v>262</v>
      </c>
      <c r="G56" s="123"/>
      <c r="H56" s="125"/>
      <c r="I56" s="120"/>
      <c r="J56" s="120"/>
      <c r="K56" s="120"/>
      <c r="L56" s="120"/>
      <c r="M56" s="120"/>
      <c r="N56" s="120"/>
      <c r="O56" s="120"/>
      <c r="P56" s="120"/>
      <c r="Q56" s="120"/>
    </row>
    <row r="57" spans="5:17" x14ac:dyDescent="0.25">
      <c r="E57" s="120"/>
      <c r="F57" s="158" t="s">
        <v>263</v>
      </c>
      <c r="G57" s="158"/>
      <c r="H57" s="125"/>
      <c r="I57" s="120"/>
      <c r="J57" s="120"/>
      <c r="K57" s="120"/>
      <c r="L57" s="120"/>
      <c r="M57" s="120"/>
      <c r="N57" s="120"/>
      <c r="O57" s="120"/>
      <c r="P57" s="120"/>
      <c r="Q57" s="120"/>
    </row>
  </sheetData>
  <mergeCells count="14">
    <mergeCell ref="F57:G57"/>
    <mergeCell ref="P7:R7"/>
    <mergeCell ref="G49:H49"/>
    <mergeCell ref="J49:L49"/>
    <mergeCell ref="F54:G54"/>
    <mergeCell ref="I54:J54"/>
    <mergeCell ref="L54:O54"/>
    <mergeCell ref="D4:O4"/>
    <mergeCell ref="D6:D7"/>
    <mergeCell ref="E6:E7"/>
    <mergeCell ref="F6:F7"/>
    <mergeCell ref="M6:M7"/>
    <mergeCell ref="N6:N7"/>
    <mergeCell ref="O6:O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раздел 1</vt:lpstr>
      <vt:lpstr>раздел 2</vt:lpstr>
      <vt:lpstr>раздел 3</vt:lpstr>
      <vt:lpstr>0.1_вспом</vt:lpstr>
    </vt:vector>
  </TitlesOfParts>
  <Company>DVGK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Волоснякова Светлана Алексеевна</dc:creator>
  <cp:lastModifiedBy>Матусевич Наталья Александровна</cp:lastModifiedBy>
  <cp:revision>2</cp:revision>
  <cp:lastPrinted>2025-05-21T06:54:55Z</cp:lastPrinted>
  <dcterms:created xsi:type="dcterms:W3CDTF">2019-02-08T03:54:03Z</dcterms:created>
  <dcterms:modified xsi:type="dcterms:W3CDTF">2025-06-04T06:54:46Z</dcterms:modified>
</cp:coreProperties>
</file>