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0845"/>
  </bookViews>
  <sheets>
    <sheet name="8 САХА" sheetId="1" r:id="rId1"/>
  </sheets>
  <definedNames>
    <definedName name="_xlnm._FilterDatabase" localSheetId="0" hidden="1">'8 САХА'!$A$19:$L$19</definedName>
    <definedName name="_xlnm.Print_Area" localSheetId="0">'8 САХА'!$A$1:$L$159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3" i="1" l="1"/>
  <c r="D24" i="1" l="1"/>
  <c r="D22" i="1" s="1"/>
  <c r="E24" i="1"/>
  <c r="E22" i="1" s="1"/>
  <c r="D34" i="1"/>
  <c r="D29" i="1" s="1"/>
  <c r="E34" i="1"/>
  <c r="E29" i="1" s="1"/>
  <c r="D40" i="1"/>
  <c r="E40" i="1"/>
  <c r="D51" i="1"/>
  <c r="E51" i="1"/>
  <c r="D55" i="1"/>
  <c r="E55" i="1"/>
  <c r="D61" i="1"/>
  <c r="E61" i="1"/>
  <c r="D73" i="1"/>
  <c r="E73" i="1"/>
  <c r="D103" i="1"/>
  <c r="D102" i="1" s="1"/>
  <c r="E103" i="1"/>
  <c r="E102" i="1" s="1"/>
  <c r="D106" i="1"/>
  <c r="E106" i="1"/>
  <c r="D113" i="1"/>
  <c r="E113" i="1"/>
  <c r="D117" i="1"/>
  <c r="E117" i="1"/>
  <c r="D60" i="1" l="1"/>
  <c r="E109" i="1"/>
  <c r="E60" i="1"/>
  <c r="E39" i="1"/>
  <c r="D109" i="1"/>
  <c r="D39" i="1"/>
  <c r="E21" i="1"/>
  <c r="D21" i="1"/>
  <c r="D20" i="1" l="1"/>
  <c r="E20" i="1"/>
  <c r="K106" i="1"/>
  <c r="J106" i="1"/>
  <c r="I106" i="1"/>
  <c r="H106" i="1"/>
  <c r="G106" i="1"/>
  <c r="F106" i="1"/>
  <c r="F117" i="1" l="1"/>
  <c r="G117" i="1"/>
  <c r="H117" i="1"/>
  <c r="I117" i="1"/>
  <c r="J117" i="1"/>
  <c r="K117" i="1"/>
  <c r="F51" i="1" l="1"/>
  <c r="G51" i="1"/>
  <c r="H51" i="1"/>
  <c r="I51" i="1"/>
  <c r="J51" i="1"/>
  <c r="K51" i="1"/>
  <c r="F34" i="1"/>
  <c r="G34" i="1"/>
  <c r="H34" i="1"/>
  <c r="I34" i="1"/>
  <c r="J34" i="1"/>
  <c r="K34" i="1"/>
  <c r="K113" i="1" l="1"/>
  <c r="K109" i="1" s="1"/>
  <c r="J113" i="1"/>
  <c r="I113" i="1"/>
  <c r="H113" i="1"/>
  <c r="G113" i="1"/>
  <c r="F113" i="1"/>
  <c r="K102" i="1"/>
  <c r="J103" i="1"/>
  <c r="J102" i="1" s="1"/>
  <c r="I103" i="1"/>
  <c r="I102" i="1" s="1"/>
  <c r="H103" i="1"/>
  <c r="H102" i="1" s="1"/>
  <c r="G103" i="1"/>
  <c r="G102" i="1" s="1"/>
  <c r="F103" i="1"/>
  <c r="F102" i="1" s="1"/>
  <c r="K73" i="1"/>
  <c r="J73" i="1"/>
  <c r="I73" i="1"/>
  <c r="H73" i="1"/>
  <c r="G73" i="1"/>
  <c r="F73" i="1"/>
  <c r="K61" i="1"/>
  <c r="J61" i="1"/>
  <c r="I61" i="1"/>
  <c r="H61" i="1"/>
  <c r="G61" i="1"/>
  <c r="F61" i="1"/>
  <c r="K55" i="1"/>
  <c r="J55" i="1"/>
  <c r="I55" i="1"/>
  <c r="H55" i="1"/>
  <c r="G55" i="1"/>
  <c r="F55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9" i="1"/>
  <c r="G109" i="1"/>
  <c r="I109" i="1"/>
  <c r="F109" i="1"/>
  <c r="J60" i="1"/>
  <c r="I60" i="1"/>
  <c r="H60" i="1"/>
  <c r="G60" i="1"/>
  <c r="F60" i="1"/>
  <c r="I39" i="1"/>
  <c r="J109" i="1"/>
  <c r="K60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<sst xmlns="http://schemas.openxmlformats.org/spreadsheetml/2006/main" count="594" uniqueCount="305">
  <si>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</si>
  <si>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</si>
  <si>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</si>
  <si>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</si>
  <si>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</si>
  <si>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</si>
  <si>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</si>
  <si>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</si>
  <si>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</si>
  <si>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</si>
  <si>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</si>
  <si>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</si>
  <si>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</si>
  <si>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</si>
  <si>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</si>
  <si>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</si>
  <si>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</si>
  <si>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</si>
  <si>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</si>
  <si>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</si>
  <si>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</si>
  <si>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</si>
  <si>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</si>
  <si>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</si>
  <si>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</si>
  <si>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</si>
  <si>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</si>
  <si>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</si>
  <si>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</si>
  <si>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</si>
  <si>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</si>
  <si>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</si>
  <si>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</si>
  <si>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</si>
  <si>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</si>
  <si>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</si>
  <si>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</si>
  <si>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</si>
  <si>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</si>
  <si>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</si>
  <si>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</si>
  <si>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</si>
  <si>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</si>
  <si>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</si>
  <si>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</si>
  <si>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</si>
  <si>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</si>
  <si>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</si>
  <si>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</si>
  <si>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</si>
  <si>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</si>
  <si>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</si>
  <si>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</si>
  <si>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</si>
  <si>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</si>
  <si>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</si>
  <si>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</si>
  <si>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</si>
  <si>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</si>
  <si>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</si>
  <si>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</si>
  <si>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</si>
  <si>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</si>
  <si>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</si>
  <si>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</si>
  <si>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</si>
  <si>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</si>
  <si>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</si>
  <si>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</si>
  <si>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</si>
  <si>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</si>
  <si>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</si>
  <si>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</si>
  <si>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</si>
  <si>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</si>
  <si>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</si>
  <si>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</si>
  <si>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</si>
  <si>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</si>
  <si>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</si>
  <si>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</si>
  <si>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</si>
  <si>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</si>
  <si>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</si>
  <si>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</si>
  <si>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</si>
  <si>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</si>
  <si>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</si>
  <si>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</si>
  <si>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</si>
  <si>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</si>
  <si>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</si>
  <si>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</si>
  <si>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</si>
  <si>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</si>
  <si>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</si>
  <si>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</si>
  <si>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</si>
  <si>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</si>
  <si>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</si>
  <si>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</si>
  <si>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</si>
  <si>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</si>
  <si>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</si>
  <si>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</si>
  <si>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</si>
  <si>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</si>
  <si>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</si>
  <si>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</si>
  <si>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</si>
  <si>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</si>
  <si>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</si>
  <si>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</si>
  <si>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</si>
  <si>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</si>
  <si>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</si>
  <si>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</si>
  <si>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</si>
  <si>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</si>
  <si>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</si>
  <si>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</si>
  <si>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</si>
  <si>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</si>
  <si>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</si>
  <si>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</si>
  <si>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</si>
  <si>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</si>
  <si>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</si>
  <si>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</si>
  <si>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</si>
  <si>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</si>
  <si>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</si>
  <si>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</si>
  <si>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</si>
  <si>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</si>
  <si>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</si>
  <si>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</si>
  <si>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</si>
  <si>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</si>
  <si>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</si>
  <si>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</si>
  <si>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</si>
  <si>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</si>
  <si>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</si>
  <si>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</si>
  <si>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</si>
  <si>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</si>
  <si>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</si>
  <si>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</si>
  <si>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</si>
  <si>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</si>
  <si>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</si>
  <si>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</si>
  <si>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</si>
  <si>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</si>
  <si>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</si>
  <si>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</si>
  <si>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</si>
  <si>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</si>
  <si>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</si>
  <si>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</si>
  <si>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</si>
  <si>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</si>
  <si>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</si>
  <si>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</si>
  <si>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</si>
  <si>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</si>
  <si>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</si>
  <si>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</si>
  <si>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</si>
  <si>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</si>
  <si>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</si>
  <si>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</si>
  <si>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</si>
  <si>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</si>
  <si>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</si>
  <si>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</si>
  <si>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</si>
  <si>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</si>
  <si>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</si>
  <si>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</si>
  <si>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</si>
  <si>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</si>
  <si>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</si>
  <si>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</si>
  <si>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</si>
  <si>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</si>
  <si>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</si>
  <si>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</si>
  <si>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</si>
  <si>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</si>
  <si>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</si>
  <si>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</si>
  <si>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</si>
  <si>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</si>
  <si>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</si>
  <si>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</si>
  <si>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</si>
  <si>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</si>
  <si>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</si>
  <si>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</si>
  <si>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</si>
  <si>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</si>
  <si>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</si>
  <si>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</si>
  <si>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</si>
  <si>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</si>
  <si>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</si>
  <si>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</si>
  <si>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</si>
  <si>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</si>
  <si>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</si>
  <si>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</si>
  <si>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</si>
  <si>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</si>
  <si>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</si>
  <si>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</si>
  <si>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</si>
  <si>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</si>
  <si>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</si>
  <si>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</si>
  <si>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</si>
  <si>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</si>
  <si>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</si>
  <si>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</si>
  <si>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</si>
  <si>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</si>
  <si>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</si>
  <si>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</si>
  <si>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</si>
  <si>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</si>
  <si>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</si>
  <si>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</si>
  <si>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</si>
  <si>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</si>
  <si>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</si>
  <si>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</si>
  <si>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</si>
  <si>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</si>
  <si>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</si>
  <si>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</si>
  <si>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</si>
  <si>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</si>
  <si>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</si>
  <si>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</si>
  <si>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</si>
  <si>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</si>
  <si>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</si>
  <si>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</si>
  <si>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</si>
  <si>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</si>
  <si>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</si>
  <si>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</si>
  <si>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</si>
  <si>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</si>
  <si>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</si>
  <si>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</si>
  <si>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</si>
  <si>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</si>
  <si>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</si>
  <si>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</si>
  <si>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</si>
  <si>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</si>
  <si>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</si>
  <si>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</si>
  <si>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</si>
  <si>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</si>
  <si>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</si>
  <si>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</si>
  <si>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</si>
  <si>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</si>
  <si>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</si>
  <si>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</si>
  <si>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</si>
  <si>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</si>
  <si>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</si>
  <si>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</si>
  <si>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</si>
  <si>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</si>
  <si>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</si>
  <si>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</si>
  <si>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</si>
  <si>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</si>
  <si>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</si>
  <si>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</si>
  <si>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</si>
  <si>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</si>
  <si>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</si>
  <si>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</si>
  <si>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</si>
  <si>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</si>
  <si>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</si>
  <si>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</si>
  <si>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</si>
  <si>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</si>
  <si>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Замена оборудования энергоблока ст.№1 НГРЭС (насосы с эл. двиг.: ПЭН-1Б, ЦН-1А, ЦН-1Б; ГВ ВГ-1; МВ В-1Т 110кВ)</t>
  </si>
  <si>
    <t>Замена оборудования энергоблока ст.№2 НГРЭС (РВД, РСД; генератор; ГВ ВГ-2; насос ПЭН-2А с эл. двиг.; 2Т ТДЦ-250/110; МВ В-2Т 110кВ).</t>
  </si>
  <si>
    <t>Замена оборудования энергоблока ст.№3 НГРЭС (3Т ТДЦ-250/220 кВ; насос ПЭН-3А с эл. двиг.)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</si>
  <si>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</si>
  <si>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</si>
  <si>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Год раскрытия информации: 2021 год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</si>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</sst>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view="pageBreakPreview" zoomScale="60" zoomScaleNormal="80" workbookViewId="0">
      <selection sqref="A1:L1048576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24"/>
  </cols>
  <sheetData>
    <row r="1" spans="1:12" ht="15" customHeight="1" x14ac:dyDescent="0.25">
      <c r="L1" s="2" t="s">
        <v>0</v>
      </c>
    </row>
    <row r="2" spans="1:12" ht="15" customHeight="1" x14ac:dyDescent="0.3"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ht="1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42" t="s">
        <v>300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ht="1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 ht="15" customHeight="1" x14ac:dyDescent="0.25">
      <c r="A12" s="38" t="s">
        <v>109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20.2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2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6" t="s">
        <v>11</v>
      </c>
    </row>
    <row r="16" spans="1:12" ht="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x14ac:dyDescent="0.25">
      <c r="A17" s="45"/>
      <c r="B17" s="45"/>
      <c r="C17" s="45"/>
      <c r="D17" s="47" t="s">
        <v>12</v>
      </c>
      <c r="E17" s="47"/>
      <c r="F17" s="47"/>
      <c r="G17" s="47"/>
      <c r="H17" s="47" t="s">
        <v>13</v>
      </c>
      <c r="I17" s="47"/>
      <c r="J17" s="45" t="s">
        <v>14</v>
      </c>
      <c r="K17" s="45"/>
      <c r="L17" s="46"/>
    </row>
    <row r="18" spans="1:12" ht="31.5" x14ac:dyDescent="0.25">
      <c r="A18" s="45"/>
      <c r="B18" s="45"/>
      <c r="C18" s="45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6"/>
    </row>
    <row r="19" spans="1:12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45" customHeight="1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D21+D39+D60+D102+D109+D116+D117</f>
        <v>0</v>
      </c>
      <c r="E20" s="8">
        <f t="shared" si="0"/>
        <v>17239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4666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80.25" customHeight="1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80.25" customHeight="1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80.25" customHeight="1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80.25" customHeight="1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80.25" customHeight="1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80.25" customHeight="1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80.25" customHeight="1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80.25" customHeight="1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80.25" customHeight="1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80.25" customHeight="1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80.25" customHeight="1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80.25" customHeight="1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80.25" customHeight="1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80.25" customHeight="1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80.25" customHeight="1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80.25" customHeight="1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80.25" customHeight="1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80.25" customHeight="1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80.25" customHeight="1" x14ac:dyDescent="0.25">
      <c r="A39" s="10" t="s">
        <v>122</v>
      </c>
      <c r="B39" s="11" t="s">
        <v>45</v>
      </c>
      <c r="C39" s="9" t="s">
        <v>27</v>
      </c>
      <c r="D39" s="8">
        <f t="shared" ref="D39:K39" si="6">D40+D51+D53+D55</f>
        <v>0</v>
      </c>
      <c r="E39" s="8">
        <f t="shared" si="6"/>
        <v>12593</v>
      </c>
      <c r="F39" s="8">
        <f t="shared" si="6"/>
        <v>0</v>
      </c>
      <c r="G39" s="8">
        <f t="shared" si="6"/>
        <v>0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80.25" customHeight="1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SUM(D41:D50)</f>
        <v>0</v>
      </c>
      <c r="E40" s="8">
        <f t="shared" si="7"/>
        <v>12593</v>
      </c>
      <c r="F40" s="8">
        <f t="shared" si="7"/>
        <v>0</v>
      </c>
      <c r="G40" s="8">
        <f t="shared" si="7"/>
        <v>0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80.25" customHeight="1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280</v>
      </c>
    </row>
    <row r="42" spans="1:12" s="30" customFormat="1" ht="80.25" customHeight="1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80.25" customHeight="1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280</v>
      </c>
    </row>
    <row r="44" spans="1:12" s="30" customFormat="1" ht="80.25" customHeight="1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280</v>
      </c>
    </row>
    <row r="45" spans="1:12" s="30" customFormat="1" ht="80.25" customHeight="1" x14ac:dyDescent="0.25">
      <c r="A45" s="13" t="s">
        <v>110</v>
      </c>
      <c r="B45" s="23" t="s">
        <v>56</v>
      </c>
      <c r="C45" s="22" t="s">
        <v>118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 t="s">
        <v>144</v>
      </c>
    </row>
    <row r="46" spans="1:12" s="30" customFormat="1" ht="80.25" customHeight="1" x14ac:dyDescent="0.25">
      <c r="A46" s="13" t="s">
        <v>110</v>
      </c>
      <c r="B46" s="23" t="s">
        <v>57</v>
      </c>
      <c r="C46" s="22" t="s">
        <v>58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 t="s">
        <v>144</v>
      </c>
    </row>
    <row r="47" spans="1:12" s="30" customFormat="1" ht="80.25" customHeight="1" x14ac:dyDescent="0.25">
      <c r="A47" s="13" t="s">
        <v>110</v>
      </c>
      <c r="B47" s="23" t="s">
        <v>59</v>
      </c>
      <c r="C47" s="22" t="s">
        <v>60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80.25" customHeight="1" x14ac:dyDescent="0.25">
      <c r="A48" s="13" t="s">
        <v>110</v>
      </c>
      <c r="B48" s="23" t="s">
        <v>208</v>
      </c>
      <c r="C48" s="22" t="s">
        <v>209</v>
      </c>
      <c r="D48" s="12">
        <v>0</v>
      </c>
      <c r="E48" s="12">
        <v>3507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280</v>
      </c>
    </row>
    <row r="49" spans="1:12" s="30" customFormat="1" ht="80.25" customHeight="1" x14ac:dyDescent="0.25">
      <c r="A49" s="13" t="s">
        <v>110</v>
      </c>
      <c r="B49" s="23" t="s">
        <v>210</v>
      </c>
      <c r="C49" s="22" t="s">
        <v>211</v>
      </c>
      <c r="D49" s="12">
        <v>0</v>
      </c>
      <c r="E49" s="12">
        <v>6600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280</v>
      </c>
    </row>
    <row r="50" spans="1:12" s="30" customFormat="1" ht="80.25" customHeight="1" x14ac:dyDescent="0.25">
      <c r="A50" s="13" t="s">
        <v>110</v>
      </c>
      <c r="B50" s="23" t="s">
        <v>212</v>
      </c>
      <c r="C50" s="22" t="s">
        <v>213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144</v>
      </c>
    </row>
    <row r="51" spans="1:12" s="31" customFormat="1" ht="80.25" customHeight="1" x14ac:dyDescent="0.25">
      <c r="A51" s="10" t="s">
        <v>111</v>
      </c>
      <c r="B51" s="11" t="s">
        <v>61</v>
      </c>
      <c r="C51" s="9" t="s">
        <v>27</v>
      </c>
      <c r="D51" s="8">
        <f t="shared" ref="D51:K51" si="8">SUM(D52:D52)</f>
        <v>0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>
        <f t="shared" si="8"/>
        <v>0</v>
      </c>
      <c r="K51" s="8">
        <f t="shared" si="8"/>
        <v>0</v>
      </c>
      <c r="L51" s="8" t="s">
        <v>28</v>
      </c>
    </row>
    <row r="52" spans="1:12" s="30" customFormat="1" ht="80.25" customHeight="1" x14ac:dyDescent="0.25">
      <c r="A52" s="13" t="s">
        <v>111</v>
      </c>
      <c r="B52" s="23" t="s">
        <v>62</v>
      </c>
      <c r="C52" s="36" t="s">
        <v>63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144</v>
      </c>
    </row>
    <row r="53" spans="1:12" s="31" customFormat="1" ht="80.25" customHeight="1" x14ac:dyDescent="0.25">
      <c r="A53" s="10" t="s">
        <v>123</v>
      </c>
      <c r="B53" s="11" t="s">
        <v>64</v>
      </c>
      <c r="C53" s="9" t="s">
        <v>27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 t="s">
        <v>28</v>
      </c>
    </row>
    <row r="54" spans="1:12" s="30" customFormat="1" ht="80.25" customHeight="1" x14ac:dyDescent="0.25">
      <c r="A54" s="13" t="s">
        <v>123</v>
      </c>
      <c r="B54" s="23" t="s">
        <v>214</v>
      </c>
      <c r="C54" s="36" t="s">
        <v>215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 t="s">
        <v>144</v>
      </c>
    </row>
    <row r="55" spans="1:12" s="31" customFormat="1" ht="80.25" customHeight="1" x14ac:dyDescent="0.25">
      <c r="A55" s="10" t="s">
        <v>124</v>
      </c>
      <c r="B55" s="11" t="s">
        <v>65</v>
      </c>
      <c r="C55" s="9" t="s">
        <v>27</v>
      </c>
      <c r="D55" s="8">
        <f t="shared" ref="D55:K55" si="9">SUM(D56:D59)</f>
        <v>0</v>
      </c>
      <c r="E55" s="8">
        <f t="shared" si="9"/>
        <v>0</v>
      </c>
      <c r="F55" s="8">
        <f t="shared" si="9"/>
        <v>0</v>
      </c>
      <c r="G55" s="8">
        <f t="shared" si="9"/>
        <v>0</v>
      </c>
      <c r="H55" s="8">
        <f t="shared" si="9"/>
        <v>0</v>
      </c>
      <c r="I55" s="8">
        <f t="shared" si="9"/>
        <v>0</v>
      </c>
      <c r="J55" s="8">
        <f t="shared" si="9"/>
        <v>0</v>
      </c>
      <c r="K55" s="8">
        <f t="shared" si="9"/>
        <v>0</v>
      </c>
      <c r="L55" s="8" t="s">
        <v>28</v>
      </c>
    </row>
    <row r="56" spans="1:12" s="30" customFormat="1" ht="80.25" customHeight="1" x14ac:dyDescent="0.25">
      <c r="A56" s="13" t="s">
        <v>124</v>
      </c>
      <c r="B56" s="23" t="s">
        <v>66</v>
      </c>
      <c r="C56" s="36" t="s">
        <v>67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 t="s">
        <v>144</v>
      </c>
    </row>
    <row r="57" spans="1:12" s="30" customFormat="1" ht="80.25" customHeight="1" x14ac:dyDescent="0.25">
      <c r="A57" s="13" t="s">
        <v>124</v>
      </c>
      <c r="B57" s="23" t="s">
        <v>87</v>
      </c>
      <c r="C57" s="36" t="s">
        <v>88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0" customFormat="1" ht="80.25" customHeight="1" x14ac:dyDescent="0.25">
      <c r="A58" s="13" t="s">
        <v>124</v>
      </c>
      <c r="B58" s="23" t="s">
        <v>216</v>
      </c>
      <c r="C58" s="36" t="s">
        <v>217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 t="s">
        <v>144</v>
      </c>
    </row>
    <row r="59" spans="1:12" s="30" customFormat="1" ht="80.25" customHeight="1" x14ac:dyDescent="0.25">
      <c r="A59" s="13" t="s">
        <v>124</v>
      </c>
      <c r="B59" s="23" t="s">
        <v>68</v>
      </c>
      <c r="C59" s="36" t="s">
        <v>69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1" customFormat="1" ht="80.25" customHeight="1" x14ac:dyDescent="0.25">
      <c r="A60" s="10" t="s">
        <v>125</v>
      </c>
      <c r="B60" s="11" t="s">
        <v>70</v>
      </c>
      <c r="C60" s="9" t="s">
        <v>27</v>
      </c>
      <c r="D60" s="8">
        <f t="shared" ref="D60:K60" si="10">D61+D73+D70+D71</f>
        <v>0</v>
      </c>
      <c r="E60" s="8">
        <f t="shared" si="10"/>
        <v>4646</v>
      </c>
      <c r="F60" s="8">
        <f t="shared" si="10"/>
        <v>0</v>
      </c>
      <c r="G60" s="8">
        <f t="shared" si="10"/>
        <v>0</v>
      </c>
      <c r="H60" s="8">
        <f t="shared" si="10"/>
        <v>0</v>
      </c>
      <c r="I60" s="8">
        <f t="shared" si="10"/>
        <v>4666</v>
      </c>
      <c r="J60" s="8">
        <f t="shared" si="10"/>
        <v>0</v>
      </c>
      <c r="K60" s="8">
        <f t="shared" si="10"/>
        <v>0</v>
      </c>
      <c r="L60" s="8" t="s">
        <v>28</v>
      </c>
    </row>
    <row r="61" spans="1:12" s="31" customFormat="1" ht="80.25" customHeight="1" x14ac:dyDescent="0.25">
      <c r="A61" s="10" t="s">
        <v>112</v>
      </c>
      <c r="B61" s="11" t="s">
        <v>72</v>
      </c>
      <c r="C61" s="9" t="s">
        <v>27</v>
      </c>
      <c r="D61" s="8">
        <f t="shared" ref="D61:K61" si="11">SUM(D62:D69)</f>
        <v>0</v>
      </c>
      <c r="E61" s="8">
        <f t="shared" si="11"/>
        <v>4646</v>
      </c>
      <c r="F61" s="8">
        <f t="shared" si="11"/>
        <v>0</v>
      </c>
      <c r="G61" s="8">
        <f t="shared" si="11"/>
        <v>0</v>
      </c>
      <c r="H61" s="8">
        <f t="shared" si="11"/>
        <v>0</v>
      </c>
      <c r="I61" s="8">
        <f t="shared" si="11"/>
        <v>4666</v>
      </c>
      <c r="J61" s="8">
        <f t="shared" si="11"/>
        <v>0</v>
      </c>
      <c r="K61" s="8">
        <f t="shared" si="11"/>
        <v>0</v>
      </c>
      <c r="L61" s="8" t="s">
        <v>28</v>
      </c>
    </row>
    <row r="62" spans="1:12" s="30" customFormat="1" ht="80.25" customHeight="1" x14ac:dyDescent="0.25">
      <c r="A62" s="13" t="s">
        <v>112</v>
      </c>
      <c r="B62" s="23" t="s">
        <v>73</v>
      </c>
      <c r="C62" s="36" t="s">
        <v>74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0" customFormat="1" ht="80.25" customHeight="1" x14ac:dyDescent="0.25">
      <c r="A63" s="13" t="s">
        <v>112</v>
      </c>
      <c r="B63" s="23" t="s">
        <v>218</v>
      </c>
      <c r="C63" s="36" t="s">
        <v>219</v>
      </c>
      <c r="D63" s="12">
        <v>0</v>
      </c>
      <c r="E63" s="12">
        <v>2980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280</v>
      </c>
    </row>
    <row r="64" spans="1:12" s="30" customFormat="1" ht="80.25" customHeight="1" x14ac:dyDescent="0.25">
      <c r="A64" s="13" t="s">
        <v>112</v>
      </c>
      <c r="B64" s="23" t="s">
        <v>220</v>
      </c>
      <c r="C64" s="36" t="s">
        <v>221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144</v>
      </c>
    </row>
    <row r="65" spans="1:12" s="30" customFormat="1" ht="80.25" customHeight="1" x14ac:dyDescent="0.25">
      <c r="A65" s="13" t="s">
        <v>112</v>
      </c>
      <c r="B65" s="33" t="s">
        <v>295</v>
      </c>
      <c r="C65" s="25" t="s">
        <v>285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80.25" customHeight="1" x14ac:dyDescent="0.25">
      <c r="A66" s="13" t="s">
        <v>112</v>
      </c>
      <c r="B66" s="33" t="s">
        <v>296</v>
      </c>
      <c r="C66" s="25" t="s">
        <v>286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144</v>
      </c>
    </row>
    <row r="67" spans="1:12" s="30" customFormat="1" ht="80.25" customHeight="1" x14ac:dyDescent="0.25">
      <c r="A67" s="13" t="s">
        <v>112</v>
      </c>
      <c r="B67" s="33" t="s">
        <v>297</v>
      </c>
      <c r="C67" s="25" t="s">
        <v>287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80.25" customHeight="1" x14ac:dyDescent="0.25">
      <c r="A68" s="13" t="s">
        <v>112</v>
      </c>
      <c r="B68" s="33" t="s">
        <v>301</v>
      </c>
      <c r="C68" s="25" t="s">
        <v>288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 t="s">
        <v>144</v>
      </c>
    </row>
    <row r="69" spans="1:12" s="30" customFormat="1" ht="80.25" customHeight="1" x14ac:dyDescent="0.25">
      <c r="A69" s="13" t="s">
        <v>112</v>
      </c>
      <c r="B69" s="23" t="s">
        <v>114</v>
      </c>
      <c r="C69" s="36" t="s">
        <v>75</v>
      </c>
      <c r="D69" s="12">
        <v>0</v>
      </c>
      <c r="E69" s="12">
        <v>1666</v>
      </c>
      <c r="F69" s="12">
        <v>0</v>
      </c>
      <c r="G69" s="12">
        <v>0</v>
      </c>
      <c r="H69" s="12">
        <v>0</v>
      </c>
      <c r="I69" s="12">
        <v>4666</v>
      </c>
      <c r="J69" s="12">
        <v>0</v>
      </c>
      <c r="K69" s="12">
        <v>0</v>
      </c>
      <c r="L69" s="12" t="s">
        <v>197</v>
      </c>
    </row>
    <row r="70" spans="1:12" s="31" customFormat="1" ht="80.25" customHeight="1" x14ac:dyDescent="0.25">
      <c r="A70" s="10" t="s">
        <v>113</v>
      </c>
      <c r="B70" s="11" t="s">
        <v>77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80.25" customHeight="1" x14ac:dyDescent="0.25">
      <c r="A71" s="10" t="s">
        <v>126</v>
      </c>
      <c r="B71" s="11" t="s">
        <v>79</v>
      </c>
      <c r="C71" s="9" t="s">
        <v>27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 t="s">
        <v>28</v>
      </c>
    </row>
    <row r="72" spans="1:12" s="30" customFormat="1" ht="80.25" customHeight="1" x14ac:dyDescent="0.25">
      <c r="A72" s="13" t="s">
        <v>126</v>
      </c>
      <c r="B72" s="33" t="s">
        <v>302</v>
      </c>
      <c r="C72" s="22" t="s">
        <v>289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1" customFormat="1" ht="80.25" customHeight="1" x14ac:dyDescent="0.25">
      <c r="A73" s="10" t="s">
        <v>127</v>
      </c>
      <c r="B73" s="11" t="s">
        <v>81</v>
      </c>
      <c r="C73" s="9" t="s">
        <v>27</v>
      </c>
      <c r="D73" s="8">
        <f t="shared" ref="D73:K73" si="12">SUM(D74:D101)</f>
        <v>0</v>
      </c>
      <c r="E73" s="8">
        <f t="shared" si="12"/>
        <v>0</v>
      </c>
      <c r="F73" s="8">
        <f t="shared" si="12"/>
        <v>0</v>
      </c>
      <c r="G73" s="8">
        <f t="shared" si="12"/>
        <v>0</v>
      </c>
      <c r="H73" s="8">
        <f t="shared" si="12"/>
        <v>0</v>
      </c>
      <c r="I73" s="8">
        <f t="shared" si="12"/>
        <v>0</v>
      </c>
      <c r="J73" s="8">
        <f t="shared" si="12"/>
        <v>0</v>
      </c>
      <c r="K73" s="8">
        <f t="shared" si="12"/>
        <v>0</v>
      </c>
      <c r="L73" s="8" t="s">
        <v>28</v>
      </c>
    </row>
    <row r="74" spans="1:12" s="30" customFormat="1" ht="80.25" customHeight="1" x14ac:dyDescent="0.25">
      <c r="A74" s="13" t="s">
        <v>127</v>
      </c>
      <c r="B74" s="23" t="s">
        <v>115</v>
      </c>
      <c r="C74" s="36" t="s">
        <v>82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80.25" customHeight="1" x14ac:dyDescent="0.25">
      <c r="A75" s="13" t="s">
        <v>127</v>
      </c>
      <c r="B75" s="23" t="s">
        <v>116</v>
      </c>
      <c r="C75" s="36" t="s">
        <v>83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80.25" customHeight="1" x14ac:dyDescent="0.25">
      <c r="A76" s="13" t="s">
        <v>127</v>
      </c>
      <c r="B76" s="23" t="s">
        <v>117</v>
      </c>
      <c r="C76" s="36" t="s">
        <v>84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80.25" customHeight="1" x14ac:dyDescent="0.25">
      <c r="A77" s="13" t="s">
        <v>127</v>
      </c>
      <c r="B77" s="23" t="s">
        <v>85</v>
      </c>
      <c r="C77" s="36" t="s">
        <v>86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80.25" customHeight="1" x14ac:dyDescent="0.25">
      <c r="A78" s="13" t="s">
        <v>127</v>
      </c>
      <c r="B78" s="23" t="s">
        <v>140</v>
      </c>
      <c r="C78" s="36" t="s">
        <v>89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80.25" customHeight="1" x14ac:dyDescent="0.25">
      <c r="A79" s="13" t="s">
        <v>127</v>
      </c>
      <c r="B79" s="23" t="s">
        <v>141</v>
      </c>
      <c r="C79" s="36" t="s">
        <v>90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80.25" customHeight="1" x14ac:dyDescent="0.25">
      <c r="A80" s="13" t="s">
        <v>127</v>
      </c>
      <c r="B80" s="23" t="s">
        <v>32</v>
      </c>
      <c r="C80" s="36" t="s">
        <v>33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80.25" customHeight="1" x14ac:dyDescent="0.25">
      <c r="A81" s="13" t="s">
        <v>127</v>
      </c>
      <c r="B81" s="23" t="s">
        <v>204</v>
      </c>
      <c r="C81" s="25" t="s">
        <v>205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80.25" customHeight="1" x14ac:dyDescent="0.25">
      <c r="A82" s="13" t="s">
        <v>127</v>
      </c>
      <c r="B82" s="23" t="s">
        <v>206</v>
      </c>
      <c r="C82" s="25" t="s">
        <v>207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80.25" customHeight="1" x14ac:dyDescent="0.25">
      <c r="A83" s="13" t="s">
        <v>127</v>
      </c>
      <c r="B83" s="23" t="s">
        <v>222</v>
      </c>
      <c r="C83" s="25" t="s">
        <v>223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80.25" customHeight="1" x14ac:dyDescent="0.25">
      <c r="A84" s="13" t="s">
        <v>127</v>
      </c>
      <c r="B84" s="23" t="s">
        <v>257</v>
      </c>
      <c r="C84" s="25" t="s">
        <v>258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80.25" customHeight="1" x14ac:dyDescent="0.25">
      <c r="A85" s="13" t="s">
        <v>127</v>
      </c>
      <c r="B85" s="23" t="s">
        <v>259</v>
      </c>
      <c r="C85" s="25" t="s">
        <v>260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80.25" customHeight="1" x14ac:dyDescent="0.25">
      <c r="A86" s="13" t="s">
        <v>127</v>
      </c>
      <c r="B86" s="23" t="s">
        <v>261</v>
      </c>
      <c r="C86" s="25" t="s">
        <v>262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80.25" customHeight="1" x14ac:dyDescent="0.25">
      <c r="A87" s="13" t="s">
        <v>127</v>
      </c>
      <c r="B87" s="23" t="s">
        <v>263</v>
      </c>
      <c r="C87" s="25" t="s">
        <v>264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80.25" customHeight="1" x14ac:dyDescent="0.25">
      <c r="A88" s="13" t="s">
        <v>127</v>
      </c>
      <c r="B88" s="23" t="s">
        <v>265</v>
      </c>
      <c r="C88" s="25" t="s">
        <v>266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80.25" customHeight="1" x14ac:dyDescent="0.25">
      <c r="A89" s="13" t="s">
        <v>127</v>
      </c>
      <c r="B89" s="33" t="s">
        <v>284</v>
      </c>
      <c r="C89" s="25" t="s">
        <v>267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80.25" customHeight="1" x14ac:dyDescent="0.25">
      <c r="A90" s="13" t="s">
        <v>127</v>
      </c>
      <c r="B90" s="23" t="s">
        <v>224</v>
      </c>
      <c r="C90" s="25" t="s">
        <v>225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80.25" customHeight="1" x14ac:dyDescent="0.25">
      <c r="A91" s="13" t="s">
        <v>127</v>
      </c>
      <c r="B91" s="23" t="s">
        <v>226</v>
      </c>
      <c r="C91" s="25" t="s">
        <v>227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80.25" customHeight="1" x14ac:dyDescent="0.25">
      <c r="A92" s="13" t="s">
        <v>127</v>
      </c>
      <c r="B92" s="23" t="s">
        <v>228</v>
      </c>
      <c r="C92" s="25" t="s">
        <v>229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80.25" customHeight="1" x14ac:dyDescent="0.25">
      <c r="A93" s="13" t="s">
        <v>127</v>
      </c>
      <c r="B93" s="23" t="s">
        <v>230</v>
      </c>
      <c r="C93" s="25" t="s">
        <v>231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80.25" customHeight="1" x14ac:dyDescent="0.25">
      <c r="A94" s="13" t="s">
        <v>127</v>
      </c>
      <c r="B94" s="23" t="s">
        <v>145</v>
      </c>
      <c r="C94" s="36" t="s">
        <v>169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80.25" customHeight="1" x14ac:dyDescent="0.25">
      <c r="A95" s="13" t="s">
        <v>127</v>
      </c>
      <c r="B95" s="23" t="s">
        <v>170</v>
      </c>
      <c r="C95" s="36" t="s">
        <v>171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80.25" customHeight="1" x14ac:dyDescent="0.25">
      <c r="A96" s="13" t="s">
        <v>127</v>
      </c>
      <c r="B96" s="23" t="s">
        <v>146</v>
      </c>
      <c r="C96" s="36" t="s">
        <v>172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80.25" customHeight="1" x14ac:dyDescent="0.25">
      <c r="A97" s="13" t="s">
        <v>127</v>
      </c>
      <c r="B97" s="23" t="s">
        <v>173</v>
      </c>
      <c r="C97" s="36" t="s">
        <v>174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0" customFormat="1" ht="80.25" customHeight="1" x14ac:dyDescent="0.25">
      <c r="A98" s="13" t="s">
        <v>127</v>
      </c>
      <c r="B98" s="23" t="s">
        <v>147</v>
      </c>
      <c r="C98" s="36" t="s">
        <v>175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 t="s">
        <v>144</v>
      </c>
    </row>
    <row r="99" spans="1:12" s="30" customFormat="1" ht="80.25" customHeight="1" x14ac:dyDescent="0.25">
      <c r="A99" s="13" t="s">
        <v>127</v>
      </c>
      <c r="B99" s="33" t="s">
        <v>290</v>
      </c>
      <c r="C99" s="25" t="s">
        <v>291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 t="s">
        <v>144</v>
      </c>
    </row>
    <row r="100" spans="1:12" s="30" customFormat="1" ht="80.25" customHeight="1" x14ac:dyDescent="0.25">
      <c r="A100" s="13" t="s">
        <v>127</v>
      </c>
      <c r="B100" s="33" t="s">
        <v>303</v>
      </c>
      <c r="C100" s="25" t="s">
        <v>304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 t="s">
        <v>144</v>
      </c>
    </row>
    <row r="101" spans="1:12" s="30" customFormat="1" ht="80.25" customHeight="1" x14ac:dyDescent="0.25">
      <c r="A101" s="13" t="s">
        <v>127</v>
      </c>
      <c r="B101" s="23" t="s">
        <v>148</v>
      </c>
      <c r="C101" s="36" t="s">
        <v>176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 t="s">
        <v>144</v>
      </c>
    </row>
    <row r="102" spans="1:12" s="31" customFormat="1" ht="80.25" customHeight="1" x14ac:dyDescent="0.25">
      <c r="A102" s="10" t="s">
        <v>128</v>
      </c>
      <c r="B102" s="16" t="s">
        <v>256</v>
      </c>
      <c r="C102" s="9" t="s">
        <v>27</v>
      </c>
      <c r="D102" s="8">
        <f>D103</f>
        <v>0</v>
      </c>
      <c r="E102" s="8">
        <f t="shared" ref="E102:K102" si="13">E103</f>
        <v>0</v>
      </c>
      <c r="F102" s="8">
        <f t="shared" si="13"/>
        <v>0</v>
      </c>
      <c r="G102" s="8">
        <f t="shared" si="13"/>
        <v>0</v>
      </c>
      <c r="H102" s="8">
        <f t="shared" si="13"/>
        <v>0</v>
      </c>
      <c r="I102" s="8">
        <f t="shared" si="13"/>
        <v>0</v>
      </c>
      <c r="J102" s="8">
        <f t="shared" si="13"/>
        <v>0</v>
      </c>
      <c r="K102" s="8">
        <f t="shared" si="13"/>
        <v>0</v>
      </c>
      <c r="L102" s="8" t="s">
        <v>28</v>
      </c>
    </row>
    <row r="103" spans="1:12" s="31" customFormat="1" ht="80.25" customHeight="1" x14ac:dyDescent="0.25">
      <c r="A103" s="26" t="s">
        <v>129</v>
      </c>
      <c r="B103" s="11" t="s">
        <v>91</v>
      </c>
      <c r="C103" s="14" t="s">
        <v>27</v>
      </c>
      <c r="D103" s="8">
        <f t="shared" ref="D103:J103" si="14">D104+D105</f>
        <v>0</v>
      </c>
      <c r="E103" s="8">
        <f t="shared" si="14"/>
        <v>0</v>
      </c>
      <c r="F103" s="8">
        <f t="shared" si="14"/>
        <v>0</v>
      </c>
      <c r="G103" s="8">
        <f t="shared" si="14"/>
        <v>0</v>
      </c>
      <c r="H103" s="8">
        <f t="shared" si="14"/>
        <v>0</v>
      </c>
      <c r="I103" s="8">
        <f t="shared" si="14"/>
        <v>0</v>
      </c>
      <c r="J103" s="8">
        <f t="shared" si="14"/>
        <v>0</v>
      </c>
      <c r="K103" s="8">
        <f>K104+K105</f>
        <v>0</v>
      </c>
      <c r="L103" s="8" t="s">
        <v>28</v>
      </c>
    </row>
    <row r="104" spans="1:12" s="31" customFormat="1" ht="80.25" customHeight="1" x14ac:dyDescent="0.25">
      <c r="A104" s="27" t="s">
        <v>130</v>
      </c>
      <c r="B104" s="11" t="s">
        <v>92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80.25" customHeight="1" x14ac:dyDescent="0.25">
      <c r="A105" s="27" t="s">
        <v>131</v>
      </c>
      <c r="B105" s="11" t="s">
        <v>93</v>
      </c>
      <c r="C105" s="14" t="s">
        <v>27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 t="s">
        <v>28</v>
      </c>
    </row>
    <row r="106" spans="1:12" s="31" customFormat="1" ht="80.25" customHeight="1" x14ac:dyDescent="0.25">
      <c r="A106" s="26" t="s">
        <v>253</v>
      </c>
      <c r="B106" s="11" t="s">
        <v>91</v>
      </c>
      <c r="C106" s="14" t="s">
        <v>27</v>
      </c>
      <c r="D106" s="8">
        <f t="shared" ref="D106:K106" si="15">D107+D108</f>
        <v>0</v>
      </c>
      <c r="E106" s="8">
        <f t="shared" si="15"/>
        <v>0</v>
      </c>
      <c r="F106" s="8">
        <f t="shared" si="15"/>
        <v>0</v>
      </c>
      <c r="G106" s="8">
        <f t="shared" si="15"/>
        <v>0</v>
      </c>
      <c r="H106" s="8">
        <f t="shared" si="15"/>
        <v>0</v>
      </c>
      <c r="I106" s="8">
        <f t="shared" si="15"/>
        <v>0</v>
      </c>
      <c r="J106" s="8">
        <f t="shared" si="15"/>
        <v>0</v>
      </c>
      <c r="K106" s="8">
        <f t="shared" si="15"/>
        <v>0</v>
      </c>
      <c r="L106" s="8" t="s">
        <v>28</v>
      </c>
    </row>
    <row r="107" spans="1:12" s="31" customFormat="1" ht="80.25" customHeight="1" x14ac:dyDescent="0.25">
      <c r="A107" s="27" t="s">
        <v>254</v>
      </c>
      <c r="B107" s="11" t="s">
        <v>92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80.25" customHeight="1" x14ac:dyDescent="0.25">
      <c r="A108" s="27" t="s">
        <v>255</v>
      </c>
      <c r="B108" s="11" t="s">
        <v>93</v>
      </c>
      <c r="C108" s="14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80.25" customHeight="1" x14ac:dyDescent="0.25">
      <c r="A109" s="10" t="s">
        <v>132</v>
      </c>
      <c r="B109" s="11" t="s">
        <v>94</v>
      </c>
      <c r="C109" s="14" t="s">
        <v>27</v>
      </c>
      <c r="D109" s="8">
        <f t="shared" ref="D109:K109" si="16">D110+D111+D112+D113</f>
        <v>0</v>
      </c>
      <c r="E109" s="8">
        <f t="shared" si="16"/>
        <v>0</v>
      </c>
      <c r="F109" s="8">
        <f t="shared" si="16"/>
        <v>0</v>
      </c>
      <c r="G109" s="8">
        <f t="shared" si="16"/>
        <v>0</v>
      </c>
      <c r="H109" s="8">
        <f t="shared" si="16"/>
        <v>0</v>
      </c>
      <c r="I109" s="8">
        <f t="shared" si="16"/>
        <v>0</v>
      </c>
      <c r="J109" s="8">
        <f t="shared" si="16"/>
        <v>0</v>
      </c>
      <c r="K109" s="8">
        <f t="shared" si="16"/>
        <v>0</v>
      </c>
      <c r="L109" s="8" t="s">
        <v>28</v>
      </c>
    </row>
    <row r="110" spans="1:12" s="31" customFormat="1" ht="80.25" customHeight="1" x14ac:dyDescent="0.25">
      <c r="A110" s="10" t="s">
        <v>133</v>
      </c>
      <c r="B110" s="11" t="s">
        <v>95</v>
      </c>
      <c r="C110" s="14" t="s">
        <v>27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 t="s">
        <v>28</v>
      </c>
    </row>
    <row r="111" spans="1:12" s="31" customFormat="1" ht="80.25" customHeight="1" x14ac:dyDescent="0.25">
      <c r="A111" s="10" t="s">
        <v>134</v>
      </c>
      <c r="B111" s="11" t="s">
        <v>96</v>
      </c>
      <c r="C111" s="14" t="s">
        <v>27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 t="s">
        <v>28</v>
      </c>
    </row>
    <row r="112" spans="1:12" s="31" customFormat="1" ht="80.25" customHeight="1" x14ac:dyDescent="0.25">
      <c r="A112" s="10" t="s">
        <v>135</v>
      </c>
      <c r="B112" s="11" t="s">
        <v>97</v>
      </c>
      <c r="C112" s="17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80.25" customHeight="1" x14ac:dyDescent="0.25">
      <c r="A113" s="10" t="s">
        <v>136</v>
      </c>
      <c r="B113" s="11" t="s">
        <v>99</v>
      </c>
      <c r="C113" s="17" t="s">
        <v>27</v>
      </c>
      <c r="D113" s="8">
        <f t="shared" ref="D113:K113" si="17">SUM(D114:D115)</f>
        <v>0</v>
      </c>
      <c r="E113" s="8">
        <f t="shared" si="17"/>
        <v>0</v>
      </c>
      <c r="F113" s="8">
        <f t="shared" si="17"/>
        <v>0</v>
      </c>
      <c r="G113" s="8">
        <f t="shared" si="17"/>
        <v>0</v>
      </c>
      <c r="H113" s="8">
        <f t="shared" si="17"/>
        <v>0</v>
      </c>
      <c r="I113" s="8">
        <f t="shared" si="17"/>
        <v>0</v>
      </c>
      <c r="J113" s="8">
        <f t="shared" si="17"/>
        <v>0</v>
      </c>
      <c r="K113" s="8">
        <f t="shared" si="17"/>
        <v>0</v>
      </c>
      <c r="L113" s="8" t="s">
        <v>28</v>
      </c>
    </row>
    <row r="114" spans="1:12" s="30" customFormat="1" ht="80.25" customHeight="1" x14ac:dyDescent="0.25">
      <c r="A114" s="13" t="s">
        <v>136</v>
      </c>
      <c r="B114" s="23" t="s">
        <v>143</v>
      </c>
      <c r="C114" s="15" t="s">
        <v>100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80.25" customHeight="1" x14ac:dyDescent="0.25">
      <c r="A115" s="13" t="s">
        <v>136</v>
      </c>
      <c r="B115" s="23" t="s">
        <v>142</v>
      </c>
      <c r="C115" s="15" t="s">
        <v>98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1" customFormat="1" ht="80.25" customHeight="1" x14ac:dyDescent="0.25">
      <c r="A116" s="10" t="s">
        <v>137</v>
      </c>
      <c r="B116" s="16" t="s">
        <v>101</v>
      </c>
      <c r="C116" s="18" t="s">
        <v>27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 t="s">
        <v>28</v>
      </c>
    </row>
    <row r="117" spans="1:12" s="31" customFormat="1" ht="80.25" customHeight="1" x14ac:dyDescent="0.25">
      <c r="A117" s="10" t="s">
        <v>138</v>
      </c>
      <c r="B117" s="16" t="s">
        <v>102</v>
      </c>
      <c r="C117" s="17" t="s">
        <v>27</v>
      </c>
      <c r="D117" s="8">
        <f t="shared" ref="D117:K117" si="18">SUM(D118:D158)</f>
        <v>0</v>
      </c>
      <c r="E117" s="8">
        <f t="shared" si="18"/>
        <v>0</v>
      </c>
      <c r="F117" s="8">
        <f t="shared" si="18"/>
        <v>0</v>
      </c>
      <c r="G117" s="8">
        <f t="shared" si="18"/>
        <v>0</v>
      </c>
      <c r="H117" s="8">
        <f t="shared" si="18"/>
        <v>0</v>
      </c>
      <c r="I117" s="8">
        <f t="shared" si="18"/>
        <v>0</v>
      </c>
      <c r="J117" s="8">
        <f t="shared" si="18"/>
        <v>0</v>
      </c>
      <c r="K117" s="8">
        <f t="shared" si="18"/>
        <v>0</v>
      </c>
      <c r="L117" s="8" t="s">
        <v>28</v>
      </c>
    </row>
    <row r="118" spans="1:12" s="30" customFormat="1" ht="80.25" customHeight="1" x14ac:dyDescent="0.25">
      <c r="A118" s="13" t="s">
        <v>138</v>
      </c>
      <c r="B118" s="23" t="s">
        <v>202</v>
      </c>
      <c r="C118" s="22" t="s">
        <v>203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80.25" customHeight="1" x14ac:dyDescent="0.25">
      <c r="A119" s="13" t="s">
        <v>138</v>
      </c>
      <c r="B119" s="23" t="s">
        <v>281</v>
      </c>
      <c r="C119" s="28" t="s">
        <v>283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80.25" customHeight="1" x14ac:dyDescent="0.25">
      <c r="A120" s="13" t="s">
        <v>138</v>
      </c>
      <c r="B120" s="23" t="s">
        <v>298</v>
      </c>
      <c r="C120" s="22" t="s">
        <v>299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80.25" customHeight="1" x14ac:dyDescent="0.25">
      <c r="A121" s="13" t="s">
        <v>138</v>
      </c>
      <c r="B121" s="23" t="s">
        <v>149</v>
      </c>
      <c r="C121" s="22" t="s">
        <v>177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246</v>
      </c>
    </row>
    <row r="122" spans="1:12" s="30" customFormat="1" ht="80.25" customHeight="1" x14ac:dyDescent="0.25">
      <c r="A122" s="13" t="s">
        <v>138</v>
      </c>
      <c r="B122" s="23" t="s">
        <v>150</v>
      </c>
      <c r="C122" s="22" t="s">
        <v>178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246</v>
      </c>
    </row>
    <row r="123" spans="1:12" s="30" customFormat="1" ht="80.25" customHeight="1" x14ac:dyDescent="0.25">
      <c r="A123" s="13" t="s">
        <v>138</v>
      </c>
      <c r="B123" s="23" t="s">
        <v>151</v>
      </c>
      <c r="C123" s="19" t="s">
        <v>179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80.25" customHeight="1" x14ac:dyDescent="0.25">
      <c r="A124" s="13" t="s">
        <v>138</v>
      </c>
      <c r="B124" s="23" t="s">
        <v>152</v>
      </c>
      <c r="C124" s="19" t="s">
        <v>180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80.25" customHeight="1" x14ac:dyDescent="0.25">
      <c r="A125" s="13" t="s">
        <v>138</v>
      </c>
      <c r="B125" s="23" t="s">
        <v>153</v>
      </c>
      <c r="C125" s="19" t="s">
        <v>181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80.25" customHeight="1" x14ac:dyDescent="0.25">
      <c r="A126" s="13" t="s">
        <v>138</v>
      </c>
      <c r="B126" s="23" t="s">
        <v>154</v>
      </c>
      <c r="C126" s="19" t="s">
        <v>182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80.25" customHeight="1" x14ac:dyDescent="0.25">
      <c r="A127" s="13" t="s">
        <v>138</v>
      </c>
      <c r="B127" s="23" t="s">
        <v>155</v>
      </c>
      <c r="C127" s="19" t="s">
        <v>183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80.25" customHeight="1" x14ac:dyDescent="0.25">
      <c r="A128" s="13" t="s">
        <v>138</v>
      </c>
      <c r="B128" s="23" t="s">
        <v>156</v>
      </c>
      <c r="C128" s="19" t="s">
        <v>184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80.25" customHeight="1" x14ac:dyDescent="0.25">
      <c r="A129" s="13" t="s">
        <v>138</v>
      </c>
      <c r="B129" s="23" t="s">
        <v>157</v>
      </c>
      <c r="C129" s="19" t="s">
        <v>185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80.25" customHeight="1" x14ac:dyDescent="0.25">
      <c r="A130" s="13" t="s">
        <v>138</v>
      </c>
      <c r="B130" s="23" t="s">
        <v>198</v>
      </c>
      <c r="C130" s="19" t="s">
        <v>103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80.25" customHeight="1" x14ac:dyDescent="0.25">
      <c r="A131" s="13" t="s">
        <v>138</v>
      </c>
      <c r="B131" s="23" t="s">
        <v>104</v>
      </c>
      <c r="C131" s="19" t="s">
        <v>105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80.25" customHeight="1" x14ac:dyDescent="0.25">
      <c r="A132" s="13" t="s">
        <v>138</v>
      </c>
      <c r="B132" s="23" t="s">
        <v>268</v>
      </c>
      <c r="C132" s="19" t="s">
        <v>269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80.25" customHeight="1" x14ac:dyDescent="0.25">
      <c r="A133" s="13" t="s">
        <v>138</v>
      </c>
      <c r="B133" s="23" t="s">
        <v>158</v>
      </c>
      <c r="C133" s="19" t="s">
        <v>186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80.25" customHeight="1" x14ac:dyDescent="0.25">
      <c r="A134" s="13" t="s">
        <v>138</v>
      </c>
      <c r="B134" s="23" t="s">
        <v>159</v>
      </c>
      <c r="C134" s="19" t="s">
        <v>187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80.25" customHeight="1" x14ac:dyDescent="0.25">
      <c r="A135" s="13" t="s">
        <v>138</v>
      </c>
      <c r="B135" s="23" t="s">
        <v>160</v>
      </c>
      <c r="C135" s="19" t="s">
        <v>188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80.25" customHeight="1" x14ac:dyDescent="0.25">
      <c r="A136" s="13" t="s">
        <v>138</v>
      </c>
      <c r="B136" s="33" t="s">
        <v>160</v>
      </c>
      <c r="C136" s="25" t="s">
        <v>292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80.25" customHeight="1" x14ac:dyDescent="0.25">
      <c r="A137" s="13" t="s">
        <v>138</v>
      </c>
      <c r="B137" s="23" t="s">
        <v>106</v>
      </c>
      <c r="C137" s="19" t="s">
        <v>107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80.25" customHeight="1" x14ac:dyDescent="0.25">
      <c r="A138" s="13" t="s">
        <v>138</v>
      </c>
      <c r="B138" s="23" t="s">
        <v>161</v>
      </c>
      <c r="C138" s="19" t="s">
        <v>189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80.25" customHeight="1" x14ac:dyDescent="0.25">
      <c r="A139" s="13" t="s">
        <v>138</v>
      </c>
      <c r="B139" s="23" t="s">
        <v>162</v>
      </c>
      <c r="C139" s="19" t="s">
        <v>190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80.25" customHeight="1" x14ac:dyDescent="0.25">
      <c r="A140" s="13" t="s">
        <v>138</v>
      </c>
      <c r="B140" s="23" t="s">
        <v>163</v>
      </c>
      <c r="C140" s="19" t="s">
        <v>191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80.25" customHeight="1" x14ac:dyDescent="0.25">
      <c r="A141" s="13" t="s">
        <v>138</v>
      </c>
      <c r="B141" s="23" t="s">
        <v>164</v>
      </c>
      <c r="C141" s="19" t="s">
        <v>192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144</v>
      </c>
    </row>
    <row r="142" spans="1:12" s="30" customFormat="1" ht="80.25" customHeight="1" x14ac:dyDescent="0.25">
      <c r="A142" s="13" t="s">
        <v>138</v>
      </c>
      <c r="B142" s="23" t="s">
        <v>165</v>
      </c>
      <c r="C142" s="19" t="s">
        <v>193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144</v>
      </c>
    </row>
    <row r="143" spans="1:12" s="30" customFormat="1" ht="80.25" customHeight="1" x14ac:dyDescent="0.25">
      <c r="A143" s="13" t="s">
        <v>138</v>
      </c>
      <c r="B143" s="23" t="s">
        <v>166</v>
      </c>
      <c r="C143" s="19" t="s">
        <v>194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144</v>
      </c>
    </row>
    <row r="144" spans="1:12" s="30" customFormat="1" ht="80.25" customHeight="1" x14ac:dyDescent="0.25">
      <c r="A144" s="13" t="s">
        <v>138</v>
      </c>
      <c r="B144" s="23" t="s">
        <v>167</v>
      </c>
      <c r="C144" s="19" t="s">
        <v>195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144</v>
      </c>
    </row>
    <row r="145" spans="1:12" s="30" customFormat="1" ht="80.25" customHeight="1" x14ac:dyDescent="0.25">
      <c r="A145" s="13" t="s">
        <v>138</v>
      </c>
      <c r="B145" s="23" t="s">
        <v>168</v>
      </c>
      <c r="C145" s="19" t="s">
        <v>196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144</v>
      </c>
    </row>
    <row r="146" spans="1:12" s="30" customFormat="1" ht="80.25" customHeight="1" x14ac:dyDescent="0.25">
      <c r="A146" s="13" t="s">
        <v>138</v>
      </c>
      <c r="B146" s="23" t="s">
        <v>232</v>
      </c>
      <c r="C146" s="22" t="s">
        <v>233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144</v>
      </c>
    </row>
    <row r="147" spans="1:12" s="30" customFormat="1" ht="80.25" customHeight="1" x14ac:dyDescent="0.25">
      <c r="A147" s="13" t="s">
        <v>138</v>
      </c>
      <c r="B147" s="23" t="s">
        <v>234</v>
      </c>
      <c r="C147" s="22" t="s">
        <v>235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246</v>
      </c>
    </row>
    <row r="148" spans="1:12" s="30" customFormat="1" ht="80.25" customHeight="1" x14ac:dyDescent="0.25">
      <c r="A148" s="13" t="s">
        <v>138</v>
      </c>
      <c r="B148" s="23" t="s">
        <v>236</v>
      </c>
      <c r="C148" s="22" t="s">
        <v>237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246</v>
      </c>
    </row>
    <row r="149" spans="1:12" s="30" customFormat="1" ht="80.25" customHeight="1" x14ac:dyDescent="0.25">
      <c r="A149" s="13" t="s">
        <v>138</v>
      </c>
      <c r="B149" s="23" t="s">
        <v>238</v>
      </c>
      <c r="C149" s="22" t="s">
        <v>239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246</v>
      </c>
    </row>
    <row r="150" spans="1:12" s="30" customFormat="1" ht="80.25" customHeight="1" x14ac:dyDescent="0.25">
      <c r="A150" s="13" t="s">
        <v>138</v>
      </c>
      <c r="B150" s="23" t="s">
        <v>282</v>
      </c>
      <c r="C150" s="22" t="s">
        <v>240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246</v>
      </c>
    </row>
    <row r="151" spans="1:12" s="30" customFormat="1" ht="80.25" customHeight="1" x14ac:dyDescent="0.25">
      <c r="A151" s="13" t="s">
        <v>138</v>
      </c>
      <c r="B151" s="23" t="s">
        <v>241</v>
      </c>
      <c r="C151" s="22" t="s">
        <v>242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80.25" customHeight="1" x14ac:dyDescent="0.25">
      <c r="A152" s="13" t="s">
        <v>138</v>
      </c>
      <c r="B152" s="23" t="s">
        <v>243</v>
      </c>
      <c r="C152" s="22" t="s">
        <v>244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246</v>
      </c>
    </row>
    <row r="153" spans="1:12" s="30" customFormat="1" ht="80.25" customHeight="1" x14ac:dyDescent="0.25">
      <c r="A153" s="13" t="s">
        <v>138</v>
      </c>
      <c r="B153" s="23" t="s">
        <v>270</v>
      </c>
      <c r="C153" s="22" t="s">
        <v>271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  <row r="154" spans="1:12" s="30" customFormat="1" ht="80.25" customHeight="1" x14ac:dyDescent="0.25">
      <c r="A154" s="13" t="s">
        <v>138</v>
      </c>
      <c r="B154" s="23" t="s">
        <v>272</v>
      </c>
      <c r="C154" s="22" t="s">
        <v>273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 t="s">
        <v>144</v>
      </c>
    </row>
    <row r="155" spans="1:12" s="30" customFormat="1" ht="80.25" customHeight="1" x14ac:dyDescent="0.25">
      <c r="A155" s="13" t="s">
        <v>138</v>
      </c>
      <c r="B155" s="23" t="s">
        <v>274</v>
      </c>
      <c r="C155" s="22" t="s">
        <v>275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 t="s">
        <v>144</v>
      </c>
    </row>
    <row r="156" spans="1:12" s="30" customFormat="1" ht="80.25" customHeight="1" x14ac:dyDescent="0.25">
      <c r="A156" s="13" t="s">
        <v>138</v>
      </c>
      <c r="B156" s="23" t="s">
        <v>276</v>
      </c>
      <c r="C156" s="22" t="s">
        <v>277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 t="s">
        <v>144</v>
      </c>
    </row>
    <row r="157" spans="1:12" s="30" customFormat="1" ht="80.25" customHeight="1" x14ac:dyDescent="0.25">
      <c r="A157" s="13" t="s">
        <v>138</v>
      </c>
      <c r="B157" s="23" t="s">
        <v>108</v>
      </c>
      <c r="C157" s="22" t="s">
        <v>245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 t="s">
        <v>246</v>
      </c>
    </row>
    <row r="158" spans="1:12" s="30" customFormat="1" ht="80.25" customHeight="1" x14ac:dyDescent="0.25">
      <c r="A158" s="13" t="s">
        <v>138</v>
      </c>
      <c r="B158" s="23" t="s">
        <v>278</v>
      </c>
      <c r="C158" s="22" t="s">
        <v>279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 t="s">
        <v>144</v>
      </c>
    </row>
    <row r="159" spans="1:12" s="30" customFormat="1" ht="80.25" customHeight="1" x14ac:dyDescent="0.25">
      <c r="A159" s="13" t="s">
        <v>138</v>
      </c>
      <c r="B159" s="33" t="s">
        <v>293</v>
      </c>
      <c r="C159" s="22" t="s">
        <v>294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2021-07-07T06:33:12Z</dcterms:modified>
</cp:coreProperties>
</file>