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  <definedName name="_xlnm.Print_Area" localSheetId="0" hidden="0">стр.1!$A$1:$FK$18</definedName>
  </definedNames>
  <calcPr/>
</workbook>
</file>

<file path=xl/sharedStrings.xml><?xml version="1.0" encoding="utf-8"?>
<sst xmlns="http://schemas.openxmlformats.org/spreadsheetml/2006/main" count="82" uniqueCount="82">
  <si>
    <t xml:space="preserve">Приложение № 10</t>
  </si>
  <si>
    <t xml:space="preserve">к приказу ФАС России
от 08.12.2022 № 960/22</t>
  </si>
  <si>
    <t xml:space="preserve"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</si>
  <si>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</si>
  <si>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АО "ДГК" ноябрь 2025 г.</t>
  </si>
  <si>
    <t xml:space="preserve"> (наименование субъекта естественной монополии)</t>
  </si>
  <si>
    <t xml:space="preserve">Газопровод-отвод до ТЭЦ г. Николаевска-на-Амуре</t>
  </si>
  <si>
    <t>№</t>
  </si>
  <si>
    <t xml:space="preserve">Дата закупки</t>
  </si>
  <si>
    <t xml:space="preserve">Способ осуществления закупки</t>
  </si>
  <si>
    <t xml:space="preserve">Предмет закупки</t>
  </si>
  <si>
    <t xml:space="preserve">Цена за единицу товара</t>
  </si>
  <si>
    <t xml:space="preserve">Единица измерения</t>
  </si>
  <si>
    <t xml:space="preserve">Количество (объем товаров, работ, услуг)</t>
  </si>
  <si>
    <t xml:space="preserve">Сумма закупки</t>
  </si>
  <si>
    <t xml:space="preserve">Поставщик (подрядная организация</t>
  </si>
  <si>
    <t xml:space="preserve">Реквизиты документа</t>
  </si>
  <si>
    <t xml:space="preserve">Конкурентные закупки</t>
  </si>
  <si>
    <t xml:space="preserve">Неконкурентная закупка</t>
  </si>
  <si>
    <t>Торги</t>
  </si>
  <si>
    <t xml:space="preserve">Иной способ, установленный положением о закупке</t>
  </si>
  <si>
    <t>конкурс</t>
  </si>
  <si>
    <t>аукцион</t>
  </si>
  <si>
    <t xml:space="preserve">запрос котировок</t>
  </si>
  <si>
    <t xml:space="preserve">запрос предложений</t>
  </si>
  <si>
    <t xml:space="preserve">единственный поставщик (исполнитель, подрядчик)</t>
  </si>
  <si>
    <t>иное</t>
  </si>
  <si>
    <t xml:space="preserve">открытый конкурс</t>
  </si>
  <si>
    <t xml:space="preserve">конкурс в электронной форме</t>
  </si>
  <si>
    <t xml:space="preserve">закрытый конкурс</t>
  </si>
  <si>
    <t xml:space="preserve">открытый аукцион</t>
  </si>
  <si>
    <t xml:space="preserve">аукцион в электронной форме</t>
  </si>
  <si>
    <t xml:space="preserve">закрытый аукцион</t>
  </si>
  <si>
    <t xml:space="preserve">запрос котировок 
в электронной форме</t>
  </si>
  <si>
    <t xml:space="preserve">закрытый запрос котировок</t>
  </si>
  <si>
    <t xml:space="preserve">запрос предложений 
в электронной форме</t>
  </si>
  <si>
    <t xml:space="preserve"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</si>
  <si>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</si>
  <si>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</si>
  <si>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</si>
  <si>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</si>
  <si>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</si>
  <si>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</si>
  <si>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</si>
  <si>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</si>
  <si>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</si>
  <si>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</si>
  <si>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</si>
  <si>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</si>
  <si>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</si>
  <si>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</si>
  <si>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</si>
  <si>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</si>
  <si>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</si>
  <si>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</si>
  <si>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</si>
  <si>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</si>
  <si>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</si>
  <si>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</si>
  <si>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</si>
  <si>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</si>
  <si>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</si>
  <si>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 xml:space="preserve"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Ульчкий районы)</t>
  </si>
  <si>
    <t xml:space="preserve">тыс. руб.</t>
  </si>
  <si>
    <t xml:space="preserve">ООО "ДВФ Техноавтомат"</t>
  </si>
  <si>
    <t xml:space="preserve">Договор 
№ 12/НТ-25 от 19.03.2025</t>
  </si>
  <si>
    <t>18.12.2023</t>
  </si>
  <si>
    <t xml:space="preserve">Содержание подъездных дорог к площадке крановых узлов и АГРС, пожарных проездов объекта "Газопровод-отвод до ТЭЦ г. Николаевска-на-Амуре"</t>
  </si>
  <si>
    <t xml:space="preserve">ООО "Каскад"</t>
  </si>
  <si>
    <t xml:space="preserve">Договор 
№ 78/НТ-23 от 18.12.2023</t>
  </si>
  <si>
    <t>01.11.2025</t>
  </si>
  <si>
    <t xml:space="preserve">Поставка электроэнергии с.Богородское</t>
  </si>
  <si>
    <t>тыс.кВт*ч</t>
  </si>
  <si>
    <t xml:space="preserve">ООО "ШЭЛТЕК"</t>
  </si>
  <si>
    <t>01.01.2025</t>
  </si>
  <si>
    <t xml:space="preserve">Топливо автомобильное (заправка ч/з АЗС) г.Хабаровск, Биробиджан, г.Амурск, г.Комсомольск-на-Амуре, г.Николаевск-на-Амуре</t>
  </si>
  <si>
    <t>л</t>
  </si>
  <si>
    <t xml:space="preserve">ПАО "ННК-Хабаровск нефтепродукт"</t>
  </si>
  <si>
    <t xml:space="preserve">Договор 
№ 1300/81-23 от 26.12.2023</t>
  </si>
  <si>
    <t xml:space="preserve">Топливо автомобильное (заправка ч/з АЗС) с. Богородское</t>
  </si>
  <si>
    <t xml:space="preserve">ООО "Флагман"</t>
  </si>
  <si>
    <t xml:space="preserve">Договор 
№ 1523/ХГ-23 от 20.12.2023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</si>
</sst>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95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1" fillId="0" borderId="0" numFmtId="0" xfId="0" applyFont="1"/>
    <xf fontId="2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4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 vertical="top"/>
    </xf>
    <xf fontId="5" fillId="0" borderId="0" numFmtId="0" xfId="0" applyFont="1" applyAlignment="1">
      <alignment horizontal="left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top" wrapText="1"/>
    </xf>
    <xf fontId="5" fillId="0" borderId="6" numFmtId="0" xfId="0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vertical="top"/>
    </xf>
    <xf fontId="5" fillId="0" borderId="7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5" fillId="0" borderId="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/>
    </xf>
    <xf fontId="5" fillId="0" borderId="6" numFmtId="0" xfId="0" applyFont="1" applyBorder="1" applyAlignment="1">
      <alignment horizontal="center"/>
    </xf>
    <xf fontId="5" fillId="0" borderId="7" numFmtId="0" xfId="0" applyFont="1" applyBorder="1" applyAlignment="1">
      <alignment horizontal="center"/>
    </xf>
    <xf fontId="5" fillId="0" borderId="8" numFmtId="0" xfId="0" applyFont="1" applyBorder="1" applyAlignment="1">
      <alignment horizontal="center" vertical="top" wrapText="1"/>
    </xf>
    <xf fontId="5" fillId="0" borderId="0" numFmtId="0" xfId="0" applyFont="1" applyAlignment="1">
      <alignment horizontal="center" vertical="top" wrapText="1"/>
    </xf>
    <xf fontId="5" fillId="0" borderId="9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textRotation="90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4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5" fillId="0" borderId="11" numFmtId="0" xfId="0" applyFont="1" applyBorder="1" applyAlignment="1">
      <alignment horizontal="center" vertical="top" wrapText="1"/>
    </xf>
    <xf fontId="5" fillId="0" borderId="8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center" textRotation="90" vertical="center" wrapText="1"/>
    </xf>
    <xf fontId="5" fillId="0" borderId="9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textRotation="90" vertical="center"/>
    </xf>
    <xf fontId="5" fillId="0" borderId="7" numFmtId="0" xfId="0" applyFont="1" applyBorder="1" applyAlignment="1">
      <alignment horizontal="center" textRotation="90" vertical="center"/>
    </xf>
    <xf fontId="5" fillId="0" borderId="10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11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left" vertical="top"/>
    </xf>
    <xf fontId="5" fillId="0" borderId="5" numFmtId="49" xfId="0" applyNumberFormat="1" applyFont="1" applyBorder="1" applyAlignment="1">
      <alignment horizontal="center" vertical="top"/>
    </xf>
    <xf fontId="5" fillId="0" borderId="6" numFmtId="49" xfId="0" applyNumberFormat="1" applyFont="1" applyBorder="1" applyAlignment="1">
      <alignment horizontal="center" vertical="top"/>
    </xf>
    <xf fontId="5" fillId="0" borderId="7" numFmtId="49" xfId="0" applyNumberFormat="1" applyFont="1" applyBorder="1" applyAlignment="1">
      <alignment horizontal="center" vertical="top"/>
    </xf>
    <xf fontId="5" fillId="0" borderId="5" numFmtId="49" xfId="0" applyNumberFormat="1" applyFont="1" applyBorder="1" applyAlignment="1">
      <alignment horizontal="center" vertical="center"/>
    </xf>
    <xf fontId="5" fillId="0" borderId="6" numFmtId="49" xfId="0" applyNumberFormat="1" applyFont="1" applyBorder="1" applyAlignment="1">
      <alignment horizontal="center" vertical="center"/>
    </xf>
    <xf fontId="5" fillId="0" borderId="7" numFmtId="49" xfId="0" applyNumberFormat="1" applyFont="1" applyBorder="1" applyAlignment="1">
      <alignment horizontal="center" vertical="center"/>
    </xf>
    <xf fontId="5" fillId="2" borderId="5" numFmtId="49" xfId="0" applyNumberFormat="1" applyFont="1" applyFill="1" applyBorder="1" applyAlignment="1">
      <alignment horizontal="center" vertical="center" wrapText="1"/>
    </xf>
    <xf fontId="5" fillId="2" borderId="6" numFmtId="49" xfId="0" applyNumberFormat="1" applyFont="1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center" wrapText="1"/>
    </xf>
    <xf fontId="5" fillId="2" borderId="5" numFmtId="0" xfId="0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5" fillId="2" borderId="5" numFmtId="4" xfId="0" applyNumberFormat="1" applyFont="1" applyFill="1" applyBorder="1" applyAlignment="1">
      <alignment horizontal="center" vertical="center"/>
    </xf>
    <xf fontId="5" fillId="2" borderId="6" numFmtId="4" xfId="0" applyNumberFormat="1" applyFont="1" applyFill="1" applyBorder="1" applyAlignment="1">
      <alignment horizontal="center" vertical="center"/>
    </xf>
    <xf fontId="5" fillId="2" borderId="7" numFmtId="4" xfId="0" applyNumberFormat="1" applyFont="1" applyFill="1" applyBorder="1" applyAlignment="1">
      <alignment horizontal="center" vertical="center"/>
    </xf>
    <xf fontId="5" fillId="0" borderId="12" numFmtId="0" xfId="0" applyFont="1" applyBorder="1" applyAlignment="1">
      <alignment horizontal="center" vertical="center"/>
    </xf>
    <xf fontId="5" fillId="0" borderId="13" numFmtId="0" xfId="0" applyFont="1" applyBorder="1" applyAlignment="1">
      <alignment horizontal="center" vertical="center"/>
    </xf>
    <xf fontId="5" fillId="0" borderId="14" numFmtId="0" xfId="0" applyFont="1" applyBorder="1" applyAlignment="1">
      <alignment horizontal="center" vertical="center"/>
    </xf>
    <xf fontId="5" fillId="2" borderId="0" numFmtId="0" xfId="0" applyFont="1" applyFill="1" applyAlignment="1">
      <alignment horizontal="left" vertical="top"/>
    </xf>
    <xf fontId="5" fillId="3" borderId="5" numFmtId="49" xfId="0" applyNumberFormat="1" applyFont="1" applyFill="1" applyBorder="1" applyAlignment="1">
      <alignment horizontal="center" vertical="center"/>
    </xf>
    <xf fontId="5" fillId="3" borderId="6" numFmtId="49" xfId="0" applyNumberFormat="1" applyFont="1" applyFill="1" applyBorder="1" applyAlignment="1">
      <alignment horizontal="center" vertical="center"/>
    </xf>
    <xf fontId="5" fillId="3" borderId="7" numFmtId="49" xfId="0" applyNumberFormat="1" applyFont="1" applyFill="1" applyBorder="1" applyAlignment="1">
      <alignment horizontal="center" vertical="center"/>
    </xf>
    <xf fontId="5" fillId="3" borderId="5" numFmtId="49" xfId="0" applyNumberFormat="1" applyFont="1" applyFill="1" applyBorder="1" applyAlignment="1">
      <alignment horizontal="center" vertical="center" wrapText="1"/>
    </xf>
    <xf fontId="5" fillId="3" borderId="6" numFmtId="49" xfId="0" applyNumberFormat="1" applyFont="1" applyFill="1" applyBorder="1" applyAlignment="1">
      <alignment horizontal="center" vertical="center" wrapText="1"/>
    </xf>
    <xf fontId="5" fillId="3" borderId="7" numFmtId="49" xfId="0" applyNumberFormat="1" applyFont="1" applyFill="1" applyBorder="1" applyAlignment="1">
      <alignment horizontal="center" vertical="center" wrapText="1"/>
    </xf>
    <xf fontId="5" fillId="3" borderId="5" numFmtId="0" xfId="0" applyFont="1" applyFill="1" applyBorder="1" applyAlignment="1">
      <alignment horizontal="center" vertical="center"/>
    </xf>
    <xf fontId="5" fillId="3" borderId="6" numFmtId="0" xfId="0" applyFont="1" applyFill="1" applyBorder="1" applyAlignment="1">
      <alignment horizontal="center" vertical="center"/>
    </xf>
    <xf fontId="5" fillId="3" borderId="7" numFmtId="0" xfId="0" applyFont="1" applyFill="1" applyBorder="1" applyAlignment="1">
      <alignment horizontal="center" vertical="center"/>
    </xf>
    <xf fontId="5" fillId="3" borderId="5" numFmtId="0" xfId="0" applyFont="1" applyFill="1" applyBorder="1" applyAlignment="1">
      <alignment horizontal="center" vertical="center" wrapText="1"/>
    </xf>
    <xf fontId="5" fillId="3" borderId="6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horizontal="center" vertical="center" wrapText="1"/>
    </xf>
    <xf fontId="5" fillId="3" borderId="5" numFmtId="2" xfId="0" applyNumberFormat="1" applyFont="1" applyFill="1" applyBorder="1" applyAlignment="1">
      <alignment horizontal="center" vertical="center"/>
    </xf>
    <xf fontId="5" fillId="3" borderId="6" numFmtId="2" xfId="0" applyNumberFormat="1" applyFont="1" applyFill="1" applyBorder="1" applyAlignment="1">
      <alignment horizontal="center" vertical="center"/>
    </xf>
    <xf fontId="5" fillId="3" borderId="7" numFmtId="2" xfId="0" applyNumberFormat="1" applyFont="1" applyFill="1" applyBorder="1" applyAlignment="1">
      <alignment horizontal="center" vertical="center"/>
    </xf>
    <xf fontId="5" fillId="3" borderId="5" numFmtId="4" xfId="0" applyNumberFormat="1" applyFont="1" applyFill="1" applyBorder="1" applyAlignment="1">
      <alignment horizontal="center" vertical="center"/>
    </xf>
    <xf fontId="5" fillId="3" borderId="6" numFmtId="4" xfId="0" applyNumberFormat="1" applyFont="1" applyFill="1" applyBorder="1" applyAlignment="1">
      <alignment horizontal="center" vertical="center"/>
    </xf>
    <xf fontId="5" fillId="3" borderId="7" numFmt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00" workbookViewId="0">
      <selection activeCell="EN16" activeCellId="0" sqref="EN16:ET16"/>
    </sheetView>
  </sheetViews>
  <sheetFormatPr defaultColWidth="0.85546875" defaultRowHeight="15" customHeight="1"/>
  <cols>
    <col customWidth="1" min="1" max="117" style="1" width="0.85546875"/>
    <col customWidth="1" min="118" max="118" style="1" width="21.28515625"/>
    <col customWidth="1" min="119" max="124" style="1" width="0.85546875"/>
    <col customWidth="1" min="125" max="125" style="1" width="4"/>
    <col customWidth="1" min="126" max="131" style="1" width="0.85546875"/>
    <col customWidth="1" min="132" max="132" style="1" width="5.140625"/>
    <col customWidth="1" min="133" max="148" style="1" width="0.85546875"/>
    <col customWidth="1" min="149" max="149" style="1" width="3.5703125"/>
    <col customWidth="1" min="150" max="156" style="1" width="0.85546875"/>
    <col customWidth="1" min="157" max="157" style="1" width="2.7109375"/>
    <col customWidth="1" min="158" max="166" style="1" width="0.85546875"/>
    <col customWidth="1" min="167" max="167" style="1" width="3.28515625"/>
    <col customWidth="1" min="168" max="257" style="1" width="0.85546875"/>
  </cols>
  <sheetData>
    <row r="1" s="2" customFormat="1" ht="12.75">
      <c r="A1" s="2"/>
      <c r="FK1" s="3" t="s">
        <v>0</v>
      </c>
    </row>
    <row r="2" s="4" customFormat="1" ht="27" customHeight="1">
      <c r="EO2" s="5" t="s">
        <v>1</v>
      </c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ht="12" customHeight="1"/>
    <row r="4" s="6" customFormat="1" ht="31.5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</row>
    <row r="5" s="8" customFormat="1" ht="15.75">
      <c r="AV5" s="9" t="s">
        <v>3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 t="s">
        <v>4</v>
      </c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="11" customFormat="1" ht="13.5" customHeight="1">
      <c r="BS6" s="11" t="s">
        <v>5</v>
      </c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</row>
    <row r="7" ht="12" customHeight="1">
      <c r="E7" s="1" t="s">
        <v>6</v>
      </c>
    </row>
    <row r="8" s="12" customFormat="1" ht="61.5" customHeight="1">
      <c r="A8" s="13" t="s">
        <v>7</v>
      </c>
      <c r="B8" s="14"/>
      <c r="C8" s="14"/>
      <c r="D8" s="14"/>
      <c r="E8" s="14"/>
      <c r="F8" s="15"/>
      <c r="G8" s="16" t="s">
        <v>8</v>
      </c>
      <c r="H8" s="17"/>
      <c r="I8" s="17"/>
      <c r="J8" s="17"/>
      <c r="K8" s="17"/>
      <c r="L8" s="17"/>
      <c r="M8" s="17"/>
      <c r="N8" s="17"/>
      <c r="O8" s="17"/>
      <c r="P8" s="17"/>
      <c r="Q8" s="18"/>
      <c r="R8" s="19" t="s">
        <v>9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1"/>
      <c r="DG8" s="22" t="s">
        <v>10</v>
      </c>
      <c r="DH8" s="23"/>
      <c r="DI8" s="23"/>
      <c r="DJ8" s="23"/>
      <c r="DK8" s="23"/>
      <c r="DL8" s="23"/>
      <c r="DM8" s="23"/>
      <c r="DN8" s="24"/>
      <c r="DO8" s="22" t="s">
        <v>11</v>
      </c>
      <c r="DP8" s="23"/>
      <c r="DQ8" s="23"/>
      <c r="DR8" s="23"/>
      <c r="DS8" s="23"/>
      <c r="DT8" s="23"/>
      <c r="DU8" s="23"/>
      <c r="DV8" s="24"/>
      <c r="DW8" s="22" t="s">
        <v>12</v>
      </c>
      <c r="DX8" s="23"/>
      <c r="DY8" s="23"/>
      <c r="DZ8" s="23"/>
      <c r="EA8" s="23"/>
      <c r="EB8" s="23"/>
      <c r="EC8" s="24"/>
      <c r="ED8" s="22" t="s">
        <v>13</v>
      </c>
      <c r="EE8" s="23"/>
      <c r="EF8" s="23"/>
      <c r="EG8" s="23"/>
      <c r="EH8" s="23"/>
      <c r="EI8" s="23"/>
      <c r="EJ8" s="23"/>
      <c r="EK8" s="23"/>
      <c r="EL8" s="23"/>
      <c r="EM8" s="24"/>
      <c r="EN8" s="22" t="s">
        <v>14</v>
      </c>
      <c r="EO8" s="23"/>
      <c r="EP8" s="23"/>
      <c r="EQ8" s="23"/>
      <c r="ER8" s="23"/>
      <c r="ES8" s="23"/>
      <c r="ET8" s="24"/>
      <c r="EU8" s="22" t="s">
        <v>15</v>
      </c>
      <c r="EV8" s="23"/>
      <c r="EW8" s="23"/>
      <c r="EX8" s="23"/>
      <c r="EY8" s="23"/>
      <c r="EZ8" s="23"/>
      <c r="FA8" s="23"/>
      <c r="FB8" s="23"/>
      <c r="FC8" s="24"/>
      <c r="FD8" s="22" t="s">
        <v>16</v>
      </c>
      <c r="FE8" s="23"/>
      <c r="FF8" s="23"/>
      <c r="FG8" s="23"/>
      <c r="FH8" s="23"/>
      <c r="FI8" s="23"/>
      <c r="FJ8" s="23"/>
      <c r="FK8" s="24"/>
    </row>
    <row r="9" s="12" customFormat="1" ht="12.75" customHeight="1">
      <c r="A9" s="25"/>
      <c r="B9" s="26"/>
      <c r="C9" s="26"/>
      <c r="D9" s="26"/>
      <c r="E9" s="26"/>
      <c r="F9" s="27"/>
      <c r="G9" s="28"/>
      <c r="H9" s="29"/>
      <c r="I9" s="29"/>
      <c r="J9" s="29"/>
      <c r="K9" s="29"/>
      <c r="L9" s="29"/>
      <c r="M9" s="29"/>
      <c r="N9" s="29"/>
      <c r="O9" s="29"/>
      <c r="P9" s="29"/>
      <c r="Q9" s="30"/>
      <c r="R9" s="31" t="s">
        <v>17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4" t="s">
        <v>18</v>
      </c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6"/>
      <c r="DG9" s="28"/>
      <c r="DH9" s="29"/>
      <c r="DI9" s="29"/>
      <c r="DJ9" s="29"/>
      <c r="DK9" s="29"/>
      <c r="DL9" s="29"/>
      <c r="DM9" s="29"/>
      <c r="DN9" s="30"/>
      <c r="DO9" s="28"/>
      <c r="DP9" s="29"/>
      <c r="DQ9" s="29"/>
      <c r="DR9" s="29"/>
      <c r="DS9" s="29"/>
      <c r="DT9" s="29"/>
      <c r="DU9" s="29"/>
      <c r="DV9" s="30"/>
      <c r="DW9" s="28"/>
      <c r="DX9" s="29"/>
      <c r="DY9" s="29"/>
      <c r="DZ9" s="29"/>
      <c r="EA9" s="29"/>
      <c r="EB9" s="29"/>
      <c r="EC9" s="30"/>
      <c r="ED9" s="28"/>
      <c r="EE9" s="29"/>
      <c r="EF9" s="29"/>
      <c r="EG9" s="29"/>
      <c r="EH9" s="29"/>
      <c r="EI9" s="29"/>
      <c r="EJ9" s="29"/>
      <c r="EK9" s="29"/>
      <c r="EL9" s="29"/>
      <c r="EM9" s="30"/>
      <c r="EN9" s="28"/>
      <c r="EO9" s="29"/>
      <c r="EP9" s="29"/>
      <c r="EQ9" s="29"/>
      <c r="ER9" s="29"/>
      <c r="ES9" s="29"/>
      <c r="ET9" s="30"/>
      <c r="EU9" s="28"/>
      <c r="EV9" s="29"/>
      <c r="EW9" s="29"/>
      <c r="EX9" s="29"/>
      <c r="EY9" s="29"/>
      <c r="EZ9" s="29"/>
      <c r="FA9" s="29"/>
      <c r="FB9" s="29"/>
      <c r="FC9" s="30"/>
      <c r="FD9" s="28"/>
      <c r="FE9" s="29"/>
      <c r="FF9" s="29"/>
      <c r="FG9" s="29"/>
      <c r="FH9" s="29"/>
      <c r="FI9" s="29"/>
      <c r="FJ9" s="29"/>
      <c r="FK9" s="30"/>
    </row>
    <row r="10" s="12" customFormat="1" ht="51" customHeight="1">
      <c r="A10" s="25"/>
      <c r="B10" s="26"/>
      <c r="C10" s="26"/>
      <c r="D10" s="26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19" t="s">
        <v>19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37" t="s">
        <v>20</v>
      </c>
      <c r="CH10" s="38"/>
      <c r="CI10" s="38"/>
      <c r="CJ10" s="38"/>
      <c r="CK10" s="38"/>
      <c r="CL10" s="38"/>
      <c r="CM10" s="38"/>
      <c r="CN10" s="38"/>
      <c r="CO10" s="39"/>
      <c r="CP10" s="40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2"/>
      <c r="DG10" s="28"/>
      <c r="DH10" s="29"/>
      <c r="DI10" s="29"/>
      <c r="DJ10" s="29"/>
      <c r="DK10" s="29"/>
      <c r="DL10" s="29"/>
      <c r="DM10" s="29"/>
      <c r="DN10" s="30"/>
      <c r="DO10" s="28"/>
      <c r="DP10" s="29"/>
      <c r="DQ10" s="29"/>
      <c r="DR10" s="29"/>
      <c r="DS10" s="29"/>
      <c r="DT10" s="29"/>
      <c r="DU10" s="29"/>
      <c r="DV10" s="30"/>
      <c r="DW10" s="28"/>
      <c r="DX10" s="29"/>
      <c r="DY10" s="29"/>
      <c r="DZ10" s="29"/>
      <c r="EA10" s="29"/>
      <c r="EB10" s="29"/>
      <c r="EC10" s="30"/>
      <c r="ED10" s="28"/>
      <c r="EE10" s="29"/>
      <c r="EF10" s="29"/>
      <c r="EG10" s="29"/>
      <c r="EH10" s="29"/>
      <c r="EI10" s="29"/>
      <c r="EJ10" s="29"/>
      <c r="EK10" s="29"/>
      <c r="EL10" s="29"/>
      <c r="EM10" s="30"/>
      <c r="EN10" s="28"/>
      <c r="EO10" s="29"/>
      <c r="EP10" s="29"/>
      <c r="EQ10" s="29"/>
      <c r="ER10" s="29"/>
      <c r="ES10" s="29"/>
      <c r="ET10" s="30"/>
      <c r="EU10" s="28"/>
      <c r="EV10" s="29"/>
      <c r="EW10" s="29"/>
      <c r="EX10" s="29"/>
      <c r="EY10" s="29"/>
      <c r="EZ10" s="29"/>
      <c r="FA10" s="29"/>
      <c r="FB10" s="29"/>
      <c r="FC10" s="30"/>
      <c r="FD10" s="28"/>
      <c r="FE10" s="29"/>
      <c r="FF10" s="29"/>
      <c r="FG10" s="29"/>
      <c r="FH10" s="29"/>
      <c r="FI10" s="29"/>
      <c r="FJ10" s="29"/>
      <c r="FK10" s="30"/>
    </row>
    <row r="11" s="12" customFormat="1" ht="51" customHeight="1">
      <c r="A11" s="25"/>
      <c r="B11" s="26"/>
      <c r="C11" s="26"/>
      <c r="D11" s="26"/>
      <c r="E11" s="26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19" t="s">
        <v>21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19" t="s">
        <v>22</v>
      </c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1"/>
      <c r="BE11" s="16" t="s">
        <v>23</v>
      </c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8"/>
      <c r="BS11" s="16" t="s">
        <v>24</v>
      </c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8"/>
      <c r="CG11" s="43"/>
      <c r="CH11" s="44"/>
      <c r="CI11" s="44"/>
      <c r="CJ11" s="44"/>
      <c r="CK11" s="44"/>
      <c r="CL11" s="44"/>
      <c r="CM11" s="44"/>
      <c r="CN11" s="44"/>
      <c r="CO11" s="45"/>
      <c r="CP11" s="37" t="s">
        <v>25</v>
      </c>
      <c r="CQ11" s="38"/>
      <c r="CR11" s="38"/>
      <c r="CS11" s="38"/>
      <c r="CT11" s="38"/>
      <c r="CU11" s="38"/>
      <c r="CV11" s="38"/>
      <c r="CW11" s="38"/>
      <c r="CX11" s="39"/>
      <c r="CY11" s="13" t="s">
        <v>26</v>
      </c>
      <c r="CZ11" s="14"/>
      <c r="DA11" s="14"/>
      <c r="DB11" s="14"/>
      <c r="DC11" s="14"/>
      <c r="DD11" s="14"/>
      <c r="DE11" s="14"/>
      <c r="DF11" s="15"/>
      <c r="DG11" s="28"/>
      <c r="DH11" s="29"/>
      <c r="DI11" s="29"/>
      <c r="DJ11" s="29"/>
      <c r="DK11" s="29"/>
      <c r="DL11" s="29"/>
      <c r="DM11" s="29"/>
      <c r="DN11" s="30"/>
      <c r="DO11" s="28"/>
      <c r="DP11" s="29"/>
      <c r="DQ11" s="29"/>
      <c r="DR11" s="29"/>
      <c r="DS11" s="29"/>
      <c r="DT11" s="29"/>
      <c r="DU11" s="29"/>
      <c r="DV11" s="30"/>
      <c r="DW11" s="28"/>
      <c r="DX11" s="29"/>
      <c r="DY11" s="29"/>
      <c r="DZ11" s="29"/>
      <c r="EA11" s="29"/>
      <c r="EB11" s="29"/>
      <c r="EC11" s="30"/>
      <c r="ED11" s="28"/>
      <c r="EE11" s="29"/>
      <c r="EF11" s="29"/>
      <c r="EG11" s="29"/>
      <c r="EH11" s="29"/>
      <c r="EI11" s="29"/>
      <c r="EJ11" s="29"/>
      <c r="EK11" s="29"/>
      <c r="EL11" s="29"/>
      <c r="EM11" s="30"/>
      <c r="EN11" s="28"/>
      <c r="EO11" s="29"/>
      <c r="EP11" s="29"/>
      <c r="EQ11" s="29"/>
      <c r="ER11" s="29"/>
      <c r="ES11" s="29"/>
      <c r="ET11" s="30"/>
      <c r="EU11" s="28"/>
      <c r="EV11" s="29"/>
      <c r="EW11" s="29"/>
      <c r="EX11" s="29"/>
      <c r="EY11" s="29"/>
      <c r="EZ11" s="29"/>
      <c r="FA11" s="29"/>
      <c r="FB11" s="29"/>
      <c r="FC11" s="30"/>
      <c r="FD11" s="28"/>
      <c r="FE11" s="29"/>
      <c r="FF11" s="29"/>
      <c r="FG11" s="29"/>
      <c r="FH11" s="29"/>
      <c r="FI11" s="29"/>
      <c r="FJ11" s="29"/>
      <c r="FK11" s="30"/>
    </row>
    <row r="12" s="12" customFormat="1" ht="101.25" customHeight="1">
      <c r="A12" s="46"/>
      <c r="B12" s="47"/>
      <c r="C12" s="47"/>
      <c r="D12" s="47"/>
      <c r="E12" s="47"/>
      <c r="F12" s="48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30"/>
      <c r="R12" s="22" t="s">
        <v>27</v>
      </c>
      <c r="S12" s="49"/>
      <c r="T12" s="49"/>
      <c r="U12" s="49"/>
      <c r="V12" s="49"/>
      <c r="W12" s="50"/>
      <c r="X12" s="51" t="s">
        <v>28</v>
      </c>
      <c r="Y12" s="52"/>
      <c r="Z12" s="52"/>
      <c r="AA12" s="52"/>
      <c r="AB12" s="52"/>
      <c r="AC12" s="53"/>
      <c r="AD12" s="22" t="s">
        <v>29</v>
      </c>
      <c r="AE12" s="49"/>
      <c r="AF12" s="49"/>
      <c r="AG12" s="49"/>
      <c r="AH12" s="49"/>
      <c r="AI12" s="50"/>
      <c r="AJ12" s="22" t="s">
        <v>30</v>
      </c>
      <c r="AK12" s="49"/>
      <c r="AL12" s="49"/>
      <c r="AM12" s="49"/>
      <c r="AN12" s="49"/>
      <c r="AO12" s="49"/>
      <c r="AP12" s="50"/>
      <c r="AQ12" s="51" t="s">
        <v>31</v>
      </c>
      <c r="AR12" s="52"/>
      <c r="AS12" s="52"/>
      <c r="AT12" s="52"/>
      <c r="AU12" s="52"/>
      <c r="AV12" s="52"/>
      <c r="AW12" s="53"/>
      <c r="AX12" s="22" t="s">
        <v>32</v>
      </c>
      <c r="AY12" s="49"/>
      <c r="AZ12" s="49"/>
      <c r="BA12" s="49"/>
      <c r="BB12" s="49"/>
      <c r="BC12" s="49"/>
      <c r="BD12" s="50"/>
      <c r="BE12" s="22" t="s">
        <v>33</v>
      </c>
      <c r="BF12" s="23"/>
      <c r="BG12" s="23"/>
      <c r="BH12" s="23"/>
      <c r="BI12" s="23"/>
      <c r="BJ12" s="23"/>
      <c r="BK12" s="24"/>
      <c r="BL12" s="22" t="s">
        <v>34</v>
      </c>
      <c r="BM12" s="23"/>
      <c r="BN12" s="23"/>
      <c r="BO12" s="23"/>
      <c r="BP12" s="23"/>
      <c r="BQ12" s="23"/>
      <c r="BR12" s="24"/>
      <c r="BS12" s="22" t="s">
        <v>35</v>
      </c>
      <c r="BT12" s="23"/>
      <c r="BU12" s="23"/>
      <c r="BV12" s="23"/>
      <c r="BW12" s="23"/>
      <c r="BX12" s="23"/>
      <c r="BY12" s="24"/>
      <c r="BZ12" s="22" t="s">
        <v>36</v>
      </c>
      <c r="CA12" s="23"/>
      <c r="CB12" s="23"/>
      <c r="CC12" s="23"/>
      <c r="CD12" s="23"/>
      <c r="CE12" s="23"/>
      <c r="CF12" s="24"/>
      <c r="CG12" s="51"/>
      <c r="CH12" s="52"/>
      <c r="CI12" s="52"/>
      <c r="CJ12" s="52"/>
      <c r="CK12" s="52"/>
      <c r="CL12" s="52"/>
      <c r="CM12" s="52"/>
      <c r="CN12" s="52"/>
      <c r="CO12" s="53"/>
      <c r="CP12" s="51"/>
      <c r="CQ12" s="52"/>
      <c r="CR12" s="52"/>
      <c r="CS12" s="52"/>
      <c r="CT12" s="52"/>
      <c r="CU12" s="52"/>
      <c r="CV12" s="52"/>
      <c r="CW12" s="52"/>
      <c r="CX12" s="53"/>
      <c r="CY12" s="46"/>
      <c r="CZ12" s="47"/>
      <c r="DA12" s="47"/>
      <c r="DB12" s="47"/>
      <c r="DC12" s="47"/>
      <c r="DD12" s="47"/>
      <c r="DE12" s="47"/>
      <c r="DF12" s="48"/>
      <c r="DG12" s="22"/>
      <c r="DH12" s="23"/>
      <c r="DI12" s="23"/>
      <c r="DJ12" s="23"/>
      <c r="DK12" s="23"/>
      <c r="DL12" s="23"/>
      <c r="DM12" s="23"/>
      <c r="DN12" s="24"/>
      <c r="DO12" s="22"/>
      <c r="DP12" s="23"/>
      <c r="DQ12" s="23"/>
      <c r="DR12" s="23"/>
      <c r="DS12" s="23"/>
      <c r="DT12" s="23"/>
      <c r="DU12" s="23"/>
      <c r="DV12" s="24"/>
      <c r="DW12" s="22"/>
      <c r="DX12" s="23"/>
      <c r="DY12" s="23"/>
      <c r="DZ12" s="23"/>
      <c r="EA12" s="23"/>
      <c r="EB12" s="23"/>
      <c r="EC12" s="24"/>
      <c r="ED12" s="22"/>
      <c r="EE12" s="23"/>
      <c r="EF12" s="23"/>
      <c r="EG12" s="23"/>
      <c r="EH12" s="23"/>
      <c r="EI12" s="23"/>
      <c r="EJ12" s="23"/>
      <c r="EK12" s="23"/>
      <c r="EL12" s="23"/>
      <c r="EM12" s="24"/>
      <c r="EN12" s="22"/>
      <c r="EO12" s="23"/>
      <c r="EP12" s="23"/>
      <c r="EQ12" s="23"/>
      <c r="ER12" s="23"/>
      <c r="ES12" s="23"/>
      <c r="ET12" s="24"/>
      <c r="EU12" s="22"/>
      <c r="EV12" s="23"/>
      <c r="EW12" s="23"/>
      <c r="EX12" s="23"/>
      <c r="EY12" s="23"/>
      <c r="EZ12" s="23"/>
      <c r="FA12" s="23"/>
      <c r="FB12" s="23"/>
      <c r="FC12" s="24"/>
      <c r="FD12" s="22"/>
      <c r="FE12" s="23"/>
      <c r="FF12" s="23"/>
      <c r="FG12" s="23"/>
      <c r="FH12" s="23"/>
      <c r="FI12" s="23"/>
      <c r="FJ12" s="23"/>
      <c r="FK12" s="24"/>
    </row>
    <row r="13" s="54" customFormat="1" ht="12.75" customHeight="1">
      <c r="A13" s="55" t="s">
        <v>37</v>
      </c>
      <c r="B13" s="56"/>
      <c r="C13" s="56"/>
      <c r="D13" s="56"/>
      <c r="E13" s="56"/>
      <c r="F13" s="57"/>
      <c r="G13" s="55" t="s">
        <v>38</v>
      </c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55" t="s">
        <v>39</v>
      </c>
      <c r="S13" s="56"/>
      <c r="T13" s="56"/>
      <c r="U13" s="56"/>
      <c r="V13" s="56"/>
      <c r="W13" s="57"/>
      <c r="X13" s="55" t="s">
        <v>40</v>
      </c>
      <c r="Y13" s="56"/>
      <c r="Z13" s="56"/>
      <c r="AA13" s="56"/>
      <c r="AB13" s="56"/>
      <c r="AC13" s="57"/>
      <c r="AD13" s="55" t="s">
        <v>41</v>
      </c>
      <c r="AE13" s="56"/>
      <c r="AF13" s="56"/>
      <c r="AG13" s="56"/>
      <c r="AH13" s="56"/>
      <c r="AI13" s="57"/>
      <c r="AJ13" s="55" t="s">
        <v>42</v>
      </c>
      <c r="AK13" s="56"/>
      <c r="AL13" s="56"/>
      <c r="AM13" s="56"/>
      <c r="AN13" s="56"/>
      <c r="AO13" s="56"/>
      <c r="AP13" s="57"/>
      <c r="AQ13" s="55" t="s">
        <v>43</v>
      </c>
      <c r="AR13" s="56"/>
      <c r="AS13" s="56"/>
      <c r="AT13" s="56"/>
      <c r="AU13" s="56"/>
      <c r="AV13" s="56"/>
      <c r="AW13" s="57"/>
      <c r="AX13" s="55" t="s">
        <v>44</v>
      </c>
      <c r="AY13" s="56"/>
      <c r="AZ13" s="56"/>
      <c r="BA13" s="56"/>
      <c r="BB13" s="56"/>
      <c r="BC13" s="56"/>
      <c r="BD13" s="57"/>
      <c r="BE13" s="55" t="s">
        <v>45</v>
      </c>
      <c r="BF13" s="56"/>
      <c r="BG13" s="56"/>
      <c r="BH13" s="56"/>
      <c r="BI13" s="56"/>
      <c r="BJ13" s="56"/>
      <c r="BK13" s="57"/>
      <c r="BL13" s="55" t="s">
        <v>46</v>
      </c>
      <c r="BM13" s="56"/>
      <c r="BN13" s="56"/>
      <c r="BO13" s="56"/>
      <c r="BP13" s="56"/>
      <c r="BQ13" s="56"/>
      <c r="BR13" s="57"/>
      <c r="BS13" s="55" t="s">
        <v>47</v>
      </c>
      <c r="BT13" s="56"/>
      <c r="BU13" s="56"/>
      <c r="BV13" s="56"/>
      <c r="BW13" s="56"/>
      <c r="BX13" s="56"/>
      <c r="BY13" s="57"/>
      <c r="BZ13" s="55" t="s">
        <v>48</v>
      </c>
      <c r="CA13" s="56"/>
      <c r="CB13" s="56"/>
      <c r="CC13" s="56"/>
      <c r="CD13" s="56"/>
      <c r="CE13" s="56"/>
      <c r="CF13" s="57"/>
      <c r="CG13" s="55" t="s">
        <v>49</v>
      </c>
      <c r="CH13" s="56"/>
      <c r="CI13" s="56"/>
      <c r="CJ13" s="56"/>
      <c r="CK13" s="56"/>
      <c r="CL13" s="56"/>
      <c r="CM13" s="56"/>
      <c r="CN13" s="56"/>
      <c r="CO13" s="57"/>
      <c r="CP13" s="55" t="s">
        <v>50</v>
      </c>
      <c r="CQ13" s="56"/>
      <c r="CR13" s="56"/>
      <c r="CS13" s="56"/>
      <c r="CT13" s="56"/>
      <c r="CU13" s="56"/>
      <c r="CV13" s="56"/>
      <c r="CW13" s="56"/>
      <c r="CX13" s="57"/>
      <c r="CY13" s="55" t="s">
        <v>51</v>
      </c>
      <c r="CZ13" s="56"/>
      <c r="DA13" s="56"/>
      <c r="DB13" s="56"/>
      <c r="DC13" s="56"/>
      <c r="DD13" s="56"/>
      <c r="DE13" s="56"/>
      <c r="DF13" s="57"/>
      <c r="DG13" s="55" t="s">
        <v>52</v>
      </c>
      <c r="DH13" s="56"/>
      <c r="DI13" s="56"/>
      <c r="DJ13" s="56"/>
      <c r="DK13" s="56"/>
      <c r="DL13" s="56"/>
      <c r="DM13" s="56"/>
      <c r="DN13" s="57"/>
      <c r="DO13" s="55" t="s">
        <v>53</v>
      </c>
      <c r="DP13" s="56"/>
      <c r="DQ13" s="56"/>
      <c r="DR13" s="56"/>
      <c r="DS13" s="56"/>
      <c r="DT13" s="56"/>
      <c r="DU13" s="56"/>
      <c r="DV13" s="57"/>
      <c r="DW13" s="55" t="s">
        <v>54</v>
      </c>
      <c r="DX13" s="56"/>
      <c r="DY13" s="56"/>
      <c r="DZ13" s="56"/>
      <c r="EA13" s="56"/>
      <c r="EB13" s="56"/>
      <c r="EC13" s="57"/>
      <c r="ED13" s="55" t="s">
        <v>55</v>
      </c>
      <c r="EE13" s="56"/>
      <c r="EF13" s="56"/>
      <c r="EG13" s="56"/>
      <c r="EH13" s="56"/>
      <c r="EI13" s="56"/>
      <c r="EJ13" s="56"/>
      <c r="EK13" s="56"/>
      <c r="EL13" s="56"/>
      <c r="EM13" s="57"/>
      <c r="EN13" s="55" t="s">
        <v>56</v>
      </c>
      <c r="EO13" s="56"/>
      <c r="EP13" s="56"/>
      <c r="EQ13" s="56"/>
      <c r="ER13" s="56"/>
      <c r="ES13" s="56"/>
      <c r="ET13" s="57"/>
      <c r="EU13" s="55" t="s">
        <v>57</v>
      </c>
      <c r="EV13" s="56"/>
      <c r="EW13" s="56"/>
      <c r="EX13" s="56"/>
      <c r="EY13" s="56"/>
      <c r="EZ13" s="56"/>
      <c r="FA13" s="56"/>
      <c r="FB13" s="56"/>
      <c r="FC13" s="57"/>
      <c r="FD13" s="55" t="s">
        <v>58</v>
      </c>
      <c r="FE13" s="56"/>
      <c r="FF13" s="56"/>
      <c r="FG13" s="56"/>
      <c r="FH13" s="56"/>
      <c r="FI13" s="56"/>
      <c r="FJ13" s="56"/>
      <c r="FK13" s="57"/>
    </row>
    <row r="14" s="54" customFormat="1" ht="134.25" customHeight="1">
      <c r="A14" s="58" t="s">
        <v>37</v>
      </c>
      <c r="B14" s="59"/>
      <c r="C14" s="59"/>
      <c r="D14" s="59"/>
      <c r="E14" s="59"/>
      <c r="F14" s="60"/>
      <c r="G14" s="61" t="s">
        <v>59</v>
      </c>
      <c r="H14" s="62"/>
      <c r="I14" s="62"/>
      <c r="J14" s="62"/>
      <c r="K14" s="62"/>
      <c r="L14" s="62"/>
      <c r="M14" s="62"/>
      <c r="N14" s="62"/>
      <c r="O14" s="62"/>
      <c r="P14" s="62"/>
      <c r="Q14" s="63"/>
      <c r="R14" s="64" t="s">
        <v>60</v>
      </c>
      <c r="S14" s="65"/>
      <c r="T14" s="65"/>
      <c r="U14" s="65"/>
      <c r="V14" s="65"/>
      <c r="W14" s="66"/>
      <c r="X14" s="64" t="s">
        <v>61</v>
      </c>
      <c r="Y14" s="65"/>
      <c r="Z14" s="65"/>
      <c r="AA14" s="65"/>
      <c r="AB14" s="65"/>
      <c r="AC14" s="66"/>
      <c r="AD14" s="64" t="s">
        <v>60</v>
      </c>
      <c r="AE14" s="65"/>
      <c r="AF14" s="65"/>
      <c r="AG14" s="65"/>
      <c r="AH14" s="65"/>
      <c r="AI14" s="66"/>
      <c r="AJ14" s="64" t="s">
        <v>60</v>
      </c>
      <c r="AK14" s="65"/>
      <c r="AL14" s="65"/>
      <c r="AM14" s="65"/>
      <c r="AN14" s="65"/>
      <c r="AO14" s="65"/>
      <c r="AP14" s="66"/>
      <c r="AQ14" s="64" t="s">
        <v>60</v>
      </c>
      <c r="AR14" s="65"/>
      <c r="AS14" s="65"/>
      <c r="AT14" s="65"/>
      <c r="AU14" s="65"/>
      <c r="AV14" s="65"/>
      <c r="AW14" s="66"/>
      <c r="AX14" s="64" t="s">
        <v>60</v>
      </c>
      <c r="AY14" s="65"/>
      <c r="AZ14" s="65"/>
      <c r="BA14" s="65"/>
      <c r="BB14" s="65"/>
      <c r="BC14" s="65"/>
      <c r="BD14" s="66"/>
      <c r="BE14" s="64" t="s">
        <v>60</v>
      </c>
      <c r="BF14" s="65"/>
      <c r="BG14" s="65"/>
      <c r="BH14" s="65"/>
      <c r="BI14" s="65"/>
      <c r="BJ14" s="65"/>
      <c r="BK14" s="66"/>
      <c r="BL14" s="64" t="s">
        <v>60</v>
      </c>
      <c r="BM14" s="65"/>
      <c r="BN14" s="65"/>
      <c r="BO14" s="65"/>
      <c r="BP14" s="65"/>
      <c r="BQ14" s="65"/>
      <c r="BR14" s="66"/>
      <c r="BS14" s="64" t="s">
        <v>60</v>
      </c>
      <c r="BT14" s="65"/>
      <c r="BU14" s="65"/>
      <c r="BV14" s="65"/>
      <c r="BW14" s="65"/>
      <c r="BX14" s="65"/>
      <c r="BY14" s="66"/>
      <c r="BZ14" s="64" t="s">
        <v>60</v>
      </c>
      <c r="CA14" s="65"/>
      <c r="CB14" s="65"/>
      <c r="CC14" s="65"/>
      <c r="CD14" s="65"/>
      <c r="CE14" s="65"/>
      <c r="CF14" s="66"/>
      <c r="CG14" s="67" t="s">
        <v>60</v>
      </c>
      <c r="CH14" s="68"/>
      <c r="CI14" s="68"/>
      <c r="CJ14" s="68"/>
      <c r="CK14" s="68"/>
      <c r="CL14" s="68"/>
      <c r="CM14" s="68"/>
      <c r="CN14" s="68"/>
      <c r="CO14" s="69"/>
      <c r="CP14" s="67" t="s">
        <v>60</v>
      </c>
      <c r="CQ14" s="68"/>
      <c r="CR14" s="68"/>
      <c r="CS14" s="68"/>
      <c r="CT14" s="68"/>
      <c r="CU14" s="68"/>
      <c r="CV14" s="68"/>
      <c r="CW14" s="68"/>
      <c r="CX14" s="69"/>
      <c r="CY14" s="67" t="s">
        <v>60</v>
      </c>
      <c r="CZ14" s="68"/>
      <c r="DA14" s="68"/>
      <c r="DB14" s="68"/>
      <c r="DC14" s="68"/>
      <c r="DD14" s="68"/>
      <c r="DE14" s="68"/>
      <c r="DF14" s="69"/>
      <c r="DG14" s="67" t="s">
        <v>62</v>
      </c>
      <c r="DH14" s="68"/>
      <c r="DI14" s="68"/>
      <c r="DJ14" s="68"/>
      <c r="DK14" s="68"/>
      <c r="DL14" s="68"/>
      <c r="DM14" s="68"/>
      <c r="DN14" s="69"/>
      <c r="DO14" s="70">
        <v>4336.5900000000001</v>
      </c>
      <c r="DP14" s="71"/>
      <c r="DQ14" s="71"/>
      <c r="DR14" s="71"/>
      <c r="DS14" s="71"/>
      <c r="DT14" s="71"/>
      <c r="DU14" s="71"/>
      <c r="DV14" s="72"/>
      <c r="DW14" s="64" t="s">
        <v>63</v>
      </c>
      <c r="DX14" s="65"/>
      <c r="DY14" s="65"/>
      <c r="DZ14" s="65"/>
      <c r="EA14" s="65"/>
      <c r="EB14" s="65"/>
      <c r="EC14" s="66"/>
      <c r="ED14" s="64">
        <v>1</v>
      </c>
      <c r="EE14" s="65"/>
      <c r="EF14" s="65"/>
      <c r="EG14" s="65"/>
      <c r="EH14" s="65"/>
      <c r="EI14" s="65"/>
      <c r="EJ14" s="65"/>
      <c r="EK14" s="65"/>
      <c r="EL14" s="65"/>
      <c r="EM14" s="66"/>
      <c r="EN14" s="70">
        <v>37934.014479999998</v>
      </c>
      <c r="EO14" s="71"/>
      <c r="EP14" s="71"/>
      <c r="EQ14" s="71"/>
      <c r="ER14" s="71"/>
      <c r="ES14" s="71"/>
      <c r="ET14" s="72"/>
      <c r="EU14" s="67" t="s">
        <v>64</v>
      </c>
      <c r="EV14" s="68"/>
      <c r="EW14" s="68"/>
      <c r="EX14" s="68"/>
      <c r="EY14" s="68"/>
      <c r="EZ14" s="68"/>
      <c r="FA14" s="68"/>
      <c r="FB14" s="68"/>
      <c r="FC14" s="69"/>
      <c r="FD14" s="61" t="s">
        <v>65</v>
      </c>
      <c r="FE14" s="62"/>
      <c r="FF14" s="62"/>
      <c r="FG14" s="62"/>
      <c r="FH14" s="62"/>
      <c r="FI14" s="62"/>
      <c r="FJ14" s="62"/>
      <c r="FK14" s="63"/>
    </row>
    <row r="15" s="54" customFormat="1" ht="61.5" customHeight="1">
      <c r="A15" s="73">
        <v>2</v>
      </c>
      <c r="B15" s="74"/>
      <c r="C15" s="74"/>
      <c r="D15" s="74"/>
      <c r="E15" s="74"/>
      <c r="F15" s="75"/>
      <c r="G15" s="61" t="s">
        <v>66</v>
      </c>
      <c r="H15" s="62"/>
      <c r="I15" s="62"/>
      <c r="J15" s="62"/>
      <c r="K15" s="62"/>
      <c r="L15" s="62"/>
      <c r="M15" s="62"/>
      <c r="N15" s="62"/>
      <c r="O15" s="62"/>
      <c r="P15" s="62"/>
      <c r="Q15" s="63"/>
      <c r="R15" s="64" t="s">
        <v>60</v>
      </c>
      <c r="S15" s="65"/>
      <c r="T15" s="65"/>
      <c r="U15" s="65"/>
      <c r="V15" s="65"/>
      <c r="W15" s="66"/>
      <c r="X15" s="64" t="s">
        <v>61</v>
      </c>
      <c r="Y15" s="65"/>
      <c r="Z15" s="65"/>
      <c r="AA15" s="65"/>
      <c r="AB15" s="65"/>
      <c r="AC15" s="66"/>
      <c r="AD15" s="64" t="s">
        <v>60</v>
      </c>
      <c r="AE15" s="65"/>
      <c r="AF15" s="65"/>
      <c r="AG15" s="65"/>
      <c r="AH15" s="65"/>
      <c r="AI15" s="66"/>
      <c r="AJ15" s="64" t="s">
        <v>60</v>
      </c>
      <c r="AK15" s="65"/>
      <c r="AL15" s="65"/>
      <c r="AM15" s="65"/>
      <c r="AN15" s="65"/>
      <c r="AO15" s="65"/>
      <c r="AP15" s="66"/>
      <c r="AQ15" s="64" t="s">
        <v>60</v>
      </c>
      <c r="AR15" s="65"/>
      <c r="AS15" s="65"/>
      <c r="AT15" s="65"/>
      <c r="AU15" s="65"/>
      <c r="AV15" s="65"/>
      <c r="AW15" s="66"/>
      <c r="AX15" s="64" t="s">
        <v>60</v>
      </c>
      <c r="AY15" s="65"/>
      <c r="AZ15" s="65"/>
      <c r="BA15" s="65"/>
      <c r="BB15" s="65"/>
      <c r="BC15" s="65"/>
      <c r="BD15" s="66"/>
      <c r="BE15" s="64" t="s">
        <v>60</v>
      </c>
      <c r="BF15" s="65"/>
      <c r="BG15" s="65"/>
      <c r="BH15" s="65"/>
      <c r="BI15" s="65"/>
      <c r="BJ15" s="65"/>
      <c r="BK15" s="66"/>
      <c r="BL15" s="64" t="s">
        <v>60</v>
      </c>
      <c r="BM15" s="65"/>
      <c r="BN15" s="65"/>
      <c r="BO15" s="65"/>
      <c r="BP15" s="65"/>
      <c r="BQ15" s="65"/>
      <c r="BR15" s="66"/>
      <c r="BS15" s="64" t="s">
        <v>60</v>
      </c>
      <c r="BT15" s="65"/>
      <c r="BU15" s="65"/>
      <c r="BV15" s="65"/>
      <c r="BW15" s="65"/>
      <c r="BX15" s="65"/>
      <c r="BY15" s="66"/>
      <c r="BZ15" s="64" t="s">
        <v>60</v>
      </c>
      <c r="CA15" s="65"/>
      <c r="CB15" s="65"/>
      <c r="CC15" s="65"/>
      <c r="CD15" s="65"/>
      <c r="CE15" s="65"/>
      <c r="CF15" s="66"/>
      <c r="CG15" s="67" t="s">
        <v>60</v>
      </c>
      <c r="CH15" s="68"/>
      <c r="CI15" s="68"/>
      <c r="CJ15" s="68"/>
      <c r="CK15" s="68"/>
      <c r="CL15" s="68"/>
      <c r="CM15" s="68"/>
      <c r="CN15" s="68"/>
      <c r="CO15" s="69"/>
      <c r="CP15" s="67" t="s">
        <v>60</v>
      </c>
      <c r="CQ15" s="68"/>
      <c r="CR15" s="68"/>
      <c r="CS15" s="68"/>
      <c r="CT15" s="68"/>
      <c r="CU15" s="68"/>
      <c r="CV15" s="68"/>
      <c r="CW15" s="68"/>
      <c r="CX15" s="69"/>
      <c r="CY15" s="67" t="s">
        <v>60</v>
      </c>
      <c r="CZ15" s="68"/>
      <c r="DA15" s="68"/>
      <c r="DB15" s="68"/>
      <c r="DC15" s="68"/>
      <c r="DD15" s="68"/>
      <c r="DE15" s="68"/>
      <c r="DF15" s="69"/>
      <c r="DG15" s="67" t="s">
        <v>67</v>
      </c>
      <c r="DH15" s="68"/>
      <c r="DI15" s="68"/>
      <c r="DJ15" s="68"/>
      <c r="DK15" s="68"/>
      <c r="DL15" s="68"/>
      <c r="DM15" s="68"/>
      <c r="DN15" s="69"/>
      <c r="DO15" s="70">
        <v>1025.4400000000001</v>
      </c>
      <c r="DP15" s="71"/>
      <c r="DQ15" s="71"/>
      <c r="DR15" s="71"/>
      <c r="DS15" s="71"/>
      <c r="DT15" s="71"/>
      <c r="DU15" s="71"/>
      <c r="DV15" s="72"/>
      <c r="DW15" s="64" t="s">
        <v>63</v>
      </c>
      <c r="DX15" s="65"/>
      <c r="DY15" s="65"/>
      <c r="DZ15" s="65"/>
      <c r="EA15" s="65"/>
      <c r="EB15" s="65"/>
      <c r="EC15" s="66"/>
      <c r="ED15" s="64">
        <v>1</v>
      </c>
      <c r="EE15" s="65"/>
      <c r="EF15" s="65"/>
      <c r="EG15" s="65"/>
      <c r="EH15" s="65"/>
      <c r="EI15" s="65"/>
      <c r="EJ15" s="65"/>
      <c r="EK15" s="65"/>
      <c r="EL15" s="65"/>
      <c r="EM15" s="66"/>
      <c r="EN15" s="70">
        <v>15389.450000000001</v>
      </c>
      <c r="EO15" s="71"/>
      <c r="EP15" s="71"/>
      <c r="EQ15" s="71"/>
      <c r="ER15" s="71"/>
      <c r="ES15" s="71"/>
      <c r="ET15" s="72"/>
      <c r="EU15" s="67" t="s">
        <v>68</v>
      </c>
      <c r="EV15" s="68"/>
      <c r="EW15" s="68"/>
      <c r="EX15" s="68"/>
      <c r="EY15" s="68"/>
      <c r="EZ15" s="68"/>
      <c r="FA15" s="68"/>
      <c r="FB15" s="68"/>
      <c r="FC15" s="69"/>
      <c r="FD15" s="61" t="s">
        <v>69</v>
      </c>
      <c r="FE15" s="62"/>
      <c r="FF15" s="62"/>
      <c r="FG15" s="62"/>
      <c r="FH15" s="62"/>
      <c r="FI15" s="62"/>
      <c r="FJ15" s="62"/>
      <c r="FK15" s="63"/>
    </row>
    <row r="16" s="76" customFormat="1" ht="60" customHeight="1">
      <c r="A16" s="77" t="s">
        <v>39</v>
      </c>
      <c r="B16" s="78"/>
      <c r="C16" s="78"/>
      <c r="D16" s="78"/>
      <c r="E16" s="78"/>
      <c r="F16" s="79"/>
      <c r="G16" s="80" t="s">
        <v>70</v>
      </c>
      <c r="H16" s="81"/>
      <c r="I16" s="81"/>
      <c r="J16" s="81"/>
      <c r="K16" s="81"/>
      <c r="L16" s="81"/>
      <c r="M16" s="81"/>
      <c r="N16" s="81"/>
      <c r="O16" s="81"/>
      <c r="P16" s="81"/>
      <c r="Q16" s="82"/>
      <c r="R16" s="83" t="s">
        <v>60</v>
      </c>
      <c r="S16" s="84"/>
      <c r="T16" s="84"/>
      <c r="U16" s="84"/>
      <c r="V16" s="84"/>
      <c r="W16" s="85"/>
      <c r="X16" s="83" t="s">
        <v>60</v>
      </c>
      <c r="Y16" s="84"/>
      <c r="Z16" s="84"/>
      <c r="AA16" s="84"/>
      <c r="AB16" s="84"/>
      <c r="AC16" s="85"/>
      <c r="AD16" s="83" t="s">
        <v>60</v>
      </c>
      <c r="AE16" s="84"/>
      <c r="AF16" s="84"/>
      <c r="AG16" s="84"/>
      <c r="AH16" s="84"/>
      <c r="AI16" s="85"/>
      <c r="AJ16" s="83" t="s">
        <v>60</v>
      </c>
      <c r="AK16" s="84"/>
      <c r="AL16" s="84"/>
      <c r="AM16" s="84"/>
      <c r="AN16" s="84"/>
      <c r="AO16" s="84"/>
      <c r="AP16" s="85"/>
      <c r="AQ16" s="83" t="s">
        <v>60</v>
      </c>
      <c r="AR16" s="84"/>
      <c r="AS16" s="84"/>
      <c r="AT16" s="84"/>
      <c r="AU16" s="84"/>
      <c r="AV16" s="84"/>
      <c r="AW16" s="85"/>
      <c r="AX16" s="83" t="s">
        <v>60</v>
      </c>
      <c r="AY16" s="84"/>
      <c r="AZ16" s="84"/>
      <c r="BA16" s="84"/>
      <c r="BB16" s="84"/>
      <c r="BC16" s="84"/>
      <c r="BD16" s="85"/>
      <c r="BE16" s="83" t="s">
        <v>60</v>
      </c>
      <c r="BF16" s="84"/>
      <c r="BG16" s="84"/>
      <c r="BH16" s="84"/>
      <c r="BI16" s="84"/>
      <c r="BJ16" s="84"/>
      <c r="BK16" s="85"/>
      <c r="BL16" s="83" t="s">
        <v>60</v>
      </c>
      <c r="BM16" s="84"/>
      <c r="BN16" s="84"/>
      <c r="BO16" s="84"/>
      <c r="BP16" s="84"/>
      <c r="BQ16" s="84"/>
      <c r="BR16" s="85"/>
      <c r="BS16" s="83" t="s">
        <v>61</v>
      </c>
      <c r="BT16" s="84"/>
      <c r="BU16" s="84"/>
      <c r="BV16" s="84"/>
      <c r="BW16" s="84"/>
      <c r="BX16" s="84"/>
      <c r="BY16" s="85"/>
      <c r="BZ16" s="83" t="s">
        <v>60</v>
      </c>
      <c r="CA16" s="84"/>
      <c r="CB16" s="84"/>
      <c r="CC16" s="84"/>
      <c r="CD16" s="84"/>
      <c r="CE16" s="84"/>
      <c r="CF16" s="85"/>
      <c r="CG16" s="86" t="s">
        <v>60</v>
      </c>
      <c r="CH16" s="87"/>
      <c r="CI16" s="87"/>
      <c r="CJ16" s="87"/>
      <c r="CK16" s="87"/>
      <c r="CL16" s="87"/>
      <c r="CM16" s="87"/>
      <c r="CN16" s="87"/>
      <c r="CO16" s="88"/>
      <c r="CP16" s="86" t="s">
        <v>61</v>
      </c>
      <c r="CQ16" s="87"/>
      <c r="CR16" s="87"/>
      <c r="CS16" s="87"/>
      <c r="CT16" s="87"/>
      <c r="CU16" s="87"/>
      <c r="CV16" s="87"/>
      <c r="CW16" s="87"/>
      <c r="CX16" s="88"/>
      <c r="CY16" s="86" t="s">
        <v>60</v>
      </c>
      <c r="CZ16" s="87"/>
      <c r="DA16" s="87"/>
      <c r="DB16" s="87"/>
      <c r="DC16" s="87"/>
      <c r="DD16" s="87"/>
      <c r="DE16" s="87"/>
      <c r="DF16" s="88"/>
      <c r="DG16" s="86" t="s">
        <v>71</v>
      </c>
      <c r="DH16" s="87"/>
      <c r="DI16" s="87"/>
      <c r="DJ16" s="87"/>
      <c r="DK16" s="87"/>
      <c r="DL16" s="87"/>
      <c r="DM16" s="87"/>
      <c r="DN16" s="88"/>
      <c r="DO16" s="83">
        <f>(11.38+6.28)/2</f>
        <v>8.8300000000000001</v>
      </c>
      <c r="DP16" s="84"/>
      <c r="DQ16" s="84"/>
      <c r="DR16" s="84"/>
      <c r="DS16" s="84"/>
      <c r="DT16" s="84"/>
      <c r="DU16" s="84"/>
      <c r="DV16" s="85"/>
      <c r="DW16" s="83" t="s">
        <v>72</v>
      </c>
      <c r="DX16" s="84"/>
      <c r="DY16" s="84"/>
      <c r="DZ16" s="84"/>
      <c r="EA16" s="84"/>
      <c r="EB16" s="84"/>
      <c r="EC16" s="85"/>
      <c r="ED16" s="83">
        <v>1.6160000000000001</v>
      </c>
      <c r="EE16" s="84"/>
      <c r="EF16" s="84"/>
      <c r="EG16" s="84"/>
      <c r="EH16" s="84"/>
      <c r="EI16" s="84"/>
      <c r="EJ16" s="84"/>
      <c r="EK16" s="84"/>
      <c r="EL16" s="84"/>
      <c r="EM16" s="85"/>
      <c r="EN16" s="89">
        <f>ED16*DO16</f>
        <v>14.26928</v>
      </c>
      <c r="EO16" s="90"/>
      <c r="EP16" s="90"/>
      <c r="EQ16" s="90"/>
      <c r="ER16" s="90"/>
      <c r="ES16" s="90"/>
      <c r="ET16" s="91"/>
      <c r="EU16" s="86" t="s">
        <v>73</v>
      </c>
      <c r="EV16" s="87"/>
      <c r="EW16" s="87"/>
      <c r="EX16" s="87"/>
      <c r="EY16" s="87"/>
      <c r="EZ16" s="87"/>
      <c r="FA16" s="87"/>
      <c r="FB16" s="87"/>
      <c r="FC16" s="88"/>
      <c r="FD16" s="80"/>
      <c r="FE16" s="81"/>
      <c r="FF16" s="81"/>
      <c r="FG16" s="81"/>
      <c r="FH16" s="81"/>
      <c r="FI16" s="81"/>
      <c r="FJ16" s="81"/>
      <c r="FK16" s="82"/>
    </row>
    <row r="17" s="76" customFormat="1" ht="69" customHeight="1">
      <c r="A17" s="77" t="s">
        <v>40</v>
      </c>
      <c r="B17" s="78"/>
      <c r="C17" s="78"/>
      <c r="D17" s="78"/>
      <c r="E17" s="78"/>
      <c r="F17" s="79"/>
      <c r="G17" s="80" t="s">
        <v>74</v>
      </c>
      <c r="H17" s="81"/>
      <c r="I17" s="81"/>
      <c r="J17" s="81"/>
      <c r="K17" s="81"/>
      <c r="L17" s="81"/>
      <c r="M17" s="81"/>
      <c r="N17" s="81"/>
      <c r="O17" s="81"/>
      <c r="P17" s="81"/>
      <c r="Q17" s="82"/>
      <c r="R17" s="83" t="s">
        <v>60</v>
      </c>
      <c r="S17" s="84"/>
      <c r="T17" s="84"/>
      <c r="U17" s="84"/>
      <c r="V17" s="84"/>
      <c r="W17" s="85"/>
      <c r="X17" s="83" t="s">
        <v>60</v>
      </c>
      <c r="Y17" s="84"/>
      <c r="Z17" s="84"/>
      <c r="AA17" s="84"/>
      <c r="AB17" s="84"/>
      <c r="AC17" s="85"/>
      <c r="AD17" s="83" t="s">
        <v>60</v>
      </c>
      <c r="AE17" s="84"/>
      <c r="AF17" s="84"/>
      <c r="AG17" s="84"/>
      <c r="AH17" s="84"/>
      <c r="AI17" s="85"/>
      <c r="AJ17" s="83" t="s">
        <v>60</v>
      </c>
      <c r="AK17" s="84"/>
      <c r="AL17" s="84"/>
      <c r="AM17" s="84"/>
      <c r="AN17" s="84"/>
      <c r="AO17" s="84"/>
      <c r="AP17" s="85"/>
      <c r="AQ17" s="83" t="s">
        <v>60</v>
      </c>
      <c r="AR17" s="84"/>
      <c r="AS17" s="84"/>
      <c r="AT17" s="84"/>
      <c r="AU17" s="84"/>
      <c r="AV17" s="84"/>
      <c r="AW17" s="85"/>
      <c r="AX17" s="83" t="s">
        <v>60</v>
      </c>
      <c r="AY17" s="84"/>
      <c r="AZ17" s="84"/>
      <c r="BA17" s="84"/>
      <c r="BB17" s="84"/>
      <c r="BC17" s="84"/>
      <c r="BD17" s="85"/>
      <c r="BE17" s="83" t="s">
        <v>60</v>
      </c>
      <c r="BF17" s="84"/>
      <c r="BG17" s="84"/>
      <c r="BH17" s="84"/>
      <c r="BI17" s="84"/>
      <c r="BJ17" s="84"/>
      <c r="BK17" s="85"/>
      <c r="BL17" s="83" t="s">
        <v>60</v>
      </c>
      <c r="BM17" s="84"/>
      <c r="BN17" s="84"/>
      <c r="BO17" s="84"/>
      <c r="BP17" s="84"/>
      <c r="BQ17" s="84"/>
      <c r="BR17" s="85"/>
      <c r="BS17" s="83" t="s">
        <v>61</v>
      </c>
      <c r="BT17" s="84"/>
      <c r="BU17" s="84"/>
      <c r="BV17" s="84"/>
      <c r="BW17" s="84"/>
      <c r="BX17" s="84"/>
      <c r="BY17" s="85"/>
      <c r="BZ17" s="83" t="s">
        <v>60</v>
      </c>
      <c r="CA17" s="84"/>
      <c r="CB17" s="84"/>
      <c r="CC17" s="84"/>
      <c r="CD17" s="84"/>
      <c r="CE17" s="84"/>
      <c r="CF17" s="85"/>
      <c r="CG17" s="86" t="s">
        <v>60</v>
      </c>
      <c r="CH17" s="87"/>
      <c r="CI17" s="87"/>
      <c r="CJ17" s="87"/>
      <c r="CK17" s="87"/>
      <c r="CL17" s="87"/>
      <c r="CM17" s="87"/>
      <c r="CN17" s="87"/>
      <c r="CO17" s="88"/>
      <c r="CP17" s="86" t="s">
        <v>61</v>
      </c>
      <c r="CQ17" s="87"/>
      <c r="CR17" s="87"/>
      <c r="CS17" s="87"/>
      <c r="CT17" s="87"/>
      <c r="CU17" s="87"/>
      <c r="CV17" s="87"/>
      <c r="CW17" s="87"/>
      <c r="CX17" s="88"/>
      <c r="CY17" s="86" t="s">
        <v>60</v>
      </c>
      <c r="CZ17" s="87"/>
      <c r="DA17" s="87"/>
      <c r="DB17" s="87"/>
      <c r="DC17" s="87"/>
      <c r="DD17" s="87"/>
      <c r="DE17" s="87"/>
      <c r="DF17" s="88"/>
      <c r="DG17" s="86" t="s">
        <v>75</v>
      </c>
      <c r="DH17" s="87"/>
      <c r="DI17" s="87"/>
      <c r="DJ17" s="87"/>
      <c r="DK17" s="87"/>
      <c r="DL17" s="87"/>
      <c r="DM17" s="87"/>
      <c r="DN17" s="88"/>
      <c r="DO17" s="89">
        <f>(52.12+63.68+52.12+74.92)/4</f>
        <v>60.709999999999994</v>
      </c>
      <c r="DP17" s="90"/>
      <c r="DQ17" s="90"/>
      <c r="DR17" s="90"/>
      <c r="DS17" s="90"/>
      <c r="DT17" s="90"/>
      <c r="DU17" s="90"/>
      <c r="DV17" s="91"/>
      <c r="DW17" s="83" t="s">
        <v>76</v>
      </c>
      <c r="DX17" s="84"/>
      <c r="DY17" s="84"/>
      <c r="DZ17" s="84"/>
      <c r="EA17" s="84"/>
      <c r="EB17" s="84"/>
      <c r="EC17" s="85"/>
      <c r="ED17" s="92">
        <f>17.835+30+1486.59</f>
        <v>1534.425</v>
      </c>
      <c r="EE17" s="93"/>
      <c r="EF17" s="93"/>
      <c r="EG17" s="93"/>
      <c r="EH17" s="93"/>
      <c r="EI17" s="93"/>
      <c r="EJ17" s="93"/>
      <c r="EK17" s="93"/>
      <c r="EL17" s="93"/>
      <c r="EM17" s="94"/>
      <c r="EN17" s="92">
        <f t="shared" ref="EN17:EN18" si="0">(ED17*DO17)/1000</f>
        <v>93.154941749999978</v>
      </c>
      <c r="EO17" s="93"/>
      <c r="EP17" s="93"/>
      <c r="EQ17" s="93"/>
      <c r="ER17" s="93"/>
      <c r="ES17" s="93"/>
      <c r="ET17" s="94"/>
      <c r="EU17" s="86" t="s">
        <v>77</v>
      </c>
      <c r="EV17" s="87"/>
      <c r="EW17" s="87"/>
      <c r="EX17" s="87"/>
      <c r="EY17" s="87"/>
      <c r="EZ17" s="87"/>
      <c r="FA17" s="87"/>
      <c r="FB17" s="87"/>
      <c r="FC17" s="88"/>
      <c r="FD17" s="80" t="s">
        <v>78</v>
      </c>
      <c r="FE17" s="81"/>
      <c r="FF17" s="81"/>
      <c r="FG17" s="81"/>
      <c r="FH17" s="81"/>
      <c r="FI17" s="81"/>
      <c r="FJ17" s="81"/>
      <c r="FK17" s="82"/>
    </row>
    <row r="18" s="76" customFormat="1" ht="51.75" customHeight="1">
      <c r="A18" s="77" t="s">
        <v>41</v>
      </c>
      <c r="B18" s="78"/>
      <c r="C18" s="78"/>
      <c r="D18" s="78"/>
      <c r="E18" s="78"/>
      <c r="F18" s="79"/>
      <c r="G18" s="80" t="s">
        <v>74</v>
      </c>
      <c r="H18" s="81"/>
      <c r="I18" s="81"/>
      <c r="J18" s="81"/>
      <c r="K18" s="81"/>
      <c r="L18" s="81"/>
      <c r="M18" s="81"/>
      <c r="N18" s="81"/>
      <c r="O18" s="81"/>
      <c r="P18" s="81"/>
      <c r="Q18" s="82"/>
      <c r="R18" s="83" t="s">
        <v>60</v>
      </c>
      <c r="S18" s="84"/>
      <c r="T18" s="84"/>
      <c r="U18" s="84"/>
      <c r="V18" s="84"/>
      <c r="W18" s="85"/>
      <c r="X18" s="83" t="s">
        <v>60</v>
      </c>
      <c r="Y18" s="84"/>
      <c r="Z18" s="84"/>
      <c r="AA18" s="84"/>
      <c r="AB18" s="84"/>
      <c r="AC18" s="85"/>
      <c r="AD18" s="83" t="s">
        <v>60</v>
      </c>
      <c r="AE18" s="84"/>
      <c r="AF18" s="84"/>
      <c r="AG18" s="84"/>
      <c r="AH18" s="84"/>
      <c r="AI18" s="85"/>
      <c r="AJ18" s="83" t="s">
        <v>60</v>
      </c>
      <c r="AK18" s="84"/>
      <c r="AL18" s="84"/>
      <c r="AM18" s="84"/>
      <c r="AN18" s="84"/>
      <c r="AO18" s="84"/>
      <c r="AP18" s="85"/>
      <c r="AQ18" s="83" t="s">
        <v>60</v>
      </c>
      <c r="AR18" s="84"/>
      <c r="AS18" s="84"/>
      <c r="AT18" s="84"/>
      <c r="AU18" s="84"/>
      <c r="AV18" s="84"/>
      <c r="AW18" s="85"/>
      <c r="AX18" s="83" t="s">
        <v>60</v>
      </c>
      <c r="AY18" s="84"/>
      <c r="AZ18" s="84"/>
      <c r="BA18" s="84"/>
      <c r="BB18" s="84"/>
      <c r="BC18" s="84"/>
      <c r="BD18" s="85"/>
      <c r="BE18" s="83" t="s">
        <v>60</v>
      </c>
      <c r="BF18" s="84"/>
      <c r="BG18" s="84"/>
      <c r="BH18" s="84"/>
      <c r="BI18" s="84"/>
      <c r="BJ18" s="84"/>
      <c r="BK18" s="85"/>
      <c r="BL18" s="83" t="s">
        <v>60</v>
      </c>
      <c r="BM18" s="84"/>
      <c r="BN18" s="84"/>
      <c r="BO18" s="84"/>
      <c r="BP18" s="84"/>
      <c r="BQ18" s="84"/>
      <c r="BR18" s="85"/>
      <c r="BS18" s="83" t="s">
        <v>61</v>
      </c>
      <c r="BT18" s="84"/>
      <c r="BU18" s="84"/>
      <c r="BV18" s="84"/>
      <c r="BW18" s="84"/>
      <c r="BX18" s="84"/>
      <c r="BY18" s="85"/>
      <c r="BZ18" s="83" t="s">
        <v>60</v>
      </c>
      <c r="CA18" s="84"/>
      <c r="CB18" s="84"/>
      <c r="CC18" s="84"/>
      <c r="CD18" s="84"/>
      <c r="CE18" s="84"/>
      <c r="CF18" s="85"/>
      <c r="CG18" s="86" t="s">
        <v>60</v>
      </c>
      <c r="CH18" s="87"/>
      <c r="CI18" s="87"/>
      <c r="CJ18" s="87"/>
      <c r="CK18" s="87"/>
      <c r="CL18" s="87"/>
      <c r="CM18" s="87"/>
      <c r="CN18" s="87"/>
      <c r="CO18" s="88"/>
      <c r="CP18" s="86" t="s">
        <v>61</v>
      </c>
      <c r="CQ18" s="87"/>
      <c r="CR18" s="87"/>
      <c r="CS18" s="87"/>
      <c r="CT18" s="87"/>
      <c r="CU18" s="87"/>
      <c r="CV18" s="87"/>
      <c r="CW18" s="87"/>
      <c r="CX18" s="88"/>
      <c r="CY18" s="86" t="s">
        <v>60</v>
      </c>
      <c r="CZ18" s="87"/>
      <c r="DA18" s="87"/>
      <c r="DB18" s="87"/>
      <c r="DC18" s="87"/>
      <c r="DD18" s="87"/>
      <c r="DE18" s="87"/>
      <c r="DF18" s="88"/>
      <c r="DG18" s="86" t="s">
        <v>79</v>
      </c>
      <c r="DH18" s="87"/>
      <c r="DI18" s="87"/>
      <c r="DJ18" s="87"/>
      <c r="DK18" s="87"/>
      <c r="DL18" s="87"/>
      <c r="DM18" s="87"/>
      <c r="DN18" s="88"/>
      <c r="DO18" s="89">
        <f>(76.58+74.92+69.05)/3</f>
        <v>73.516666666666666</v>
      </c>
      <c r="DP18" s="90"/>
      <c r="DQ18" s="90"/>
      <c r="DR18" s="90"/>
      <c r="DS18" s="90"/>
      <c r="DT18" s="90"/>
      <c r="DU18" s="90"/>
      <c r="DV18" s="91"/>
      <c r="DW18" s="83" t="s">
        <v>76</v>
      </c>
      <c r="DX18" s="84"/>
      <c r="DY18" s="84"/>
      <c r="DZ18" s="84"/>
      <c r="EA18" s="84"/>
      <c r="EB18" s="84"/>
      <c r="EC18" s="85"/>
      <c r="ED18" s="92">
        <f>90.165+50+1841.396</f>
        <v>1981.5609999999999</v>
      </c>
      <c r="EE18" s="93"/>
      <c r="EF18" s="93"/>
      <c r="EG18" s="93"/>
      <c r="EH18" s="93"/>
      <c r="EI18" s="93"/>
      <c r="EJ18" s="93"/>
      <c r="EK18" s="93"/>
      <c r="EL18" s="93"/>
      <c r="EM18" s="94"/>
      <c r="EN18" s="92">
        <f t="shared" si="0"/>
        <v>145.67775951666667</v>
      </c>
      <c r="EO18" s="93"/>
      <c r="EP18" s="93"/>
      <c r="EQ18" s="93"/>
      <c r="ER18" s="93"/>
      <c r="ES18" s="93"/>
      <c r="ET18" s="94"/>
      <c r="EU18" s="86" t="s">
        <v>80</v>
      </c>
      <c r="EV18" s="87"/>
      <c r="EW18" s="87"/>
      <c r="EX18" s="87"/>
      <c r="EY18" s="87"/>
      <c r="EZ18" s="87"/>
      <c r="FA18" s="87"/>
      <c r="FB18" s="87"/>
      <c r="FC18" s="88"/>
      <c r="FD18" s="80" t="s">
        <v>81</v>
      </c>
      <c r="FE18" s="81"/>
      <c r="FF18" s="81"/>
      <c r="FG18" s="81"/>
      <c r="FH18" s="81"/>
      <c r="FI18" s="81"/>
      <c r="FJ18" s="81"/>
      <c r="FK18" s="82"/>
    </row>
  </sheetData>
  <mergeCells count="199"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EU17:FC17"/>
    <mergeCell ref="FD17:FK17"/>
    <mergeCell ref="A18:F18"/>
    <mergeCell ref="G18:Q18"/>
    <mergeCell ref="R18:W18"/>
    <mergeCell ref="X18:AC18"/>
    <mergeCell ref="AD18:AI18"/>
    <mergeCell ref="AJ18:AP18"/>
    <mergeCell ref="AQ18:AW18"/>
    <mergeCell ref="AX18:BD18"/>
    <mergeCell ref="BE18:BK18"/>
    <mergeCell ref="BL18:BR18"/>
    <mergeCell ref="BS18:BY18"/>
    <mergeCell ref="BZ18:CF18"/>
    <mergeCell ref="CG18:CO18"/>
    <mergeCell ref="CP18:CX18"/>
    <mergeCell ref="CY18:DF18"/>
    <mergeCell ref="DG18:DN18"/>
    <mergeCell ref="DO18:DV18"/>
    <mergeCell ref="DW18:EC18"/>
    <mergeCell ref="ED18:EM18"/>
    <mergeCell ref="EN18:ET18"/>
    <mergeCell ref="EU18:FC18"/>
    <mergeCell ref="FD18:FK18"/>
  </mergeCells>
  <printOptions headings="0" gridLines="0"/>
  <pageMargins left="0.39370099999999991" right="0.31496099999999999" top="0.78740199999999982" bottom="0.39370099999999991" header="0.19684999999999997" footer="0.19684999999999997"/>
  <pageSetup paperSize="9" scale="82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15</cp:revision>
  <dcterms:created xsi:type="dcterms:W3CDTF">2011-01-11T10:25:00Z</dcterms:created>
  <dcterms:modified xsi:type="dcterms:W3CDTF">2025-12-10T06:12:03Z</dcterms:modified>
  <cp:version>983040</cp:version>
</cp:coreProperties>
</file>