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СП ХТЭЦ2\Производственно-технический отдел\-=Обмен=-\2024\Отчеты\Раскрытие информации ... газа\2024_раскрытие\Раскрытие информации за 12.2024г\"/>
    </mc:Choice>
  </mc:AlternateContent>
  <bookViews>
    <workbookView xWindow="0" yWindow="0" windowWidth="28800" windowHeight="12300" firstSheet="4" activeTab="4"/>
  </bookViews>
  <sheets>
    <sheet name="стр.1" sheetId="1" state="hidden" r:id="rId1"/>
    <sheet name="стр.2" sheetId="2" state="hidden" r:id="rId2"/>
    <sheet name="стр.3" sheetId="3" state="hidden" r:id="rId3"/>
    <sheet name="стр.4" sheetId="4" state="hidden" r:id="rId4"/>
    <sheet name="стр.5" sheetId="5" r:id="rId5"/>
  </sheets>
  <externalReferences>
    <externalReference r:id="rId6"/>
  </externalReference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BI8" i="5" l="1"/>
  <c r="CJ18" i="1" l="1"/>
  <c r="DA18" i="1" s="1"/>
  <c r="EL18" i="1" s="1"/>
  <c r="Z16" i="3" s="1"/>
  <c r="CD8" i="5" l="1"/>
  <c r="AN8" i="5"/>
  <c r="DB8" i="5" s="1"/>
  <c r="BO14" i="4"/>
  <c r="CT14" i="4" s="1"/>
  <c r="A9" i="4"/>
  <c r="CN7" i="4"/>
  <c r="BR7" i="4"/>
  <c r="CI5" i="4"/>
  <c r="K16" i="3"/>
  <c r="CI5" i="3"/>
  <c r="DR14" i="2"/>
  <c r="DA14" i="2"/>
  <c r="CJ14" i="2"/>
  <c r="AN14" i="2"/>
  <c r="W14" i="2"/>
  <c r="F14" i="2"/>
  <c r="A9" i="2"/>
  <c r="CV7" i="2"/>
  <c r="BZ7" i="2"/>
  <c r="CI5" i="2"/>
  <c r="DR18" i="1"/>
  <c r="DZ14" i="4" l="1"/>
  <c r="EL14" i="2"/>
</calcChain>
</file>

<file path=xl/sharedStrings.xml><?xml version="1.0" encoding="utf-8"?>
<sst xmlns="http://schemas.openxmlformats.org/spreadsheetml/2006/main" count="138" uniqueCount="75">
  <si>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</si>
  <si>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</si>
  <si>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</si>
  <si>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</si>
  <si>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</si>
  <si>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</si>
  <si>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</si>
  <si>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</si>
  <si>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</si>
  <si>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</si>
  <si>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</si>
  <si>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</si>
  <si>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</si>
  <si>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</si>
  <si>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</si>
  <si>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</si>
  <si>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</si>
  <si>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</si>
  <si>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</si>
  <si>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</si>
  <si>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</si>
  <si>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</si>
  <si>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</si>
  <si>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</si>
  <si>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</si>
  <si>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</si>
  <si>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</si>
  <si>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</si>
  <si>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</si>
  <si>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</si>
  <si>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</si>
  <si>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</si>
  <si>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</si>
  <si>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</si>
  <si>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</si>
  <si>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</si>
  <si>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</si>
  <si>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24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</si>
  <si>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</si>
  <si>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</si>
  <si>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</si>
  <si>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</si>
  <si>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</si>
  <si>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</si>
  <si>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</si>
  <si>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</si>
  <si>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</si>
  <si>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</si>
  <si>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</si>
  <si>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</si>
  <si>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</si>
  <si>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</si>
  <si>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</si>
  <si>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</si>
  <si>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</si>
  <si>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</si>
  <si>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</si>
  <si>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</si>
  <si>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</si>
  <si>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</si>
  <si>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</si>
  <si>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</si>
  <si>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</si>
  <si>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</si>
  <si>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</si>
  <si>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</si>
  <si>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</si>
  <si>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</si>
  <si>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</si>
  <si>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</si>
  <si>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</si>
  <si>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</si>
  <si>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декабрь</t>
  </si>
  <si>
    <t>1-31 декабря</t>
  </si>
  <si>
    <t>от 08.12.2022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</si>
</sst>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 tint="-4.9989318521683403E-2"/>
        <bgColor theme="0" tint="-4.9989318521683403E-2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1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0" fontId="6" fillId="18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0" fontId="6" fillId="17" borderId="3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5;%20&#1061;&#1058;&#1069;&#1062;2/&#1055;&#1088;&#1086;&#1080;&#1079;&#1074;&#1086;&#1076;&#1089;&#1090;&#1074;&#1077;&#1085;&#1085;&#1086;-&#1090;&#1077;&#1093;&#1085;&#1080;&#1095;&#1077;&#1089;&#1082;&#1080;&#1081;%20&#1086;&#1090;&#1076;&#1077;&#1083;/-=&#1054;&#1073;&#1084;&#1077;&#1085;=-/2024/&#1054;&#1090;&#1095;&#1077;&#1090;&#1099;/&#1054;&#1090;&#1095;&#1077;&#1090;%20&#1087;&#1086;%20&#1043;&#1040;&#1047;&#1091;(&#1090;&#1077;&#1087;&#1083;&#1086;&#1087;&#1091;&#1085;&#1082;&#1090;)/&#1043;&#1072;&#1079;%202024%20&#1075;/2024_&#1056;&#1072;&#1089;&#1093;&#1086;&#1076;%20&#1075;&#1072;&#1079;&#1072;%20&#1061;&#1058;&#1069;&#1062;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ь"/>
      <sheetName val="Январь 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53">
          <cell r="G53">
            <v>9.6719999999999987E-2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workbookViewId="0">
      <selection activeCell="FE4" sqref="FE4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74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4" t="s">
        <v>3</v>
      </c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5" t="s">
        <v>5</v>
      </c>
      <c r="CJ9" s="35"/>
      <c r="CK9" s="35"/>
      <c r="CL9" s="35"/>
      <c r="CM9" s="35"/>
      <c r="CN9" s="35"/>
      <c r="CO9" s="35"/>
      <c r="CP9" s="35"/>
      <c r="CQ9" s="35"/>
      <c r="CR9" s="35"/>
      <c r="CS9" s="35"/>
      <c r="CT9" s="35"/>
      <c r="CU9" s="35"/>
      <c r="CV9" s="35"/>
      <c r="CW9" s="35"/>
      <c r="CX9" s="35"/>
      <c r="CY9" s="35"/>
      <c r="CZ9" s="35"/>
      <c r="DA9" s="35"/>
      <c r="DB9" s="35"/>
      <c r="DC9" s="35"/>
      <c r="DD9" s="35"/>
      <c r="DE9" s="35"/>
      <c r="DF9" s="35"/>
      <c r="DG9" s="35"/>
      <c r="DH9" s="35"/>
      <c r="DI9" s="35"/>
      <c r="DJ9" s="35"/>
      <c r="DK9" s="35"/>
      <c r="DL9" s="35"/>
      <c r="DM9" s="35"/>
      <c r="DN9" s="35"/>
      <c r="DO9" s="35"/>
      <c r="DP9" s="35"/>
      <c r="DQ9" s="35"/>
      <c r="DR9" s="35"/>
      <c r="DS9" s="35"/>
      <c r="DT9" s="35"/>
      <c r="DU9" s="35"/>
      <c r="DV9" s="35"/>
      <c r="DW9" s="35"/>
      <c r="DX9" s="35"/>
      <c r="DY9" s="35"/>
      <c r="DZ9" s="35"/>
      <c r="EA9" s="35"/>
      <c r="EB9" s="35"/>
      <c r="EC9" s="35"/>
      <c r="ED9" s="35"/>
      <c r="EE9" s="35"/>
      <c r="EF9" s="35"/>
      <c r="EG9" s="35"/>
      <c r="EH9" s="35"/>
      <c r="EI9" s="35"/>
      <c r="EJ9" s="35"/>
      <c r="EK9" s="35"/>
      <c r="EL9" s="35"/>
      <c r="EM9" s="35"/>
      <c r="EN9" s="35"/>
      <c r="EO9" s="35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6" t="s">
        <v>6</v>
      </c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</row>
    <row r="11" spans="1:161" s="8" customFormat="1" ht="15" customHeight="1" x14ac:dyDescent="0.25">
      <c r="BY11" s="9" t="s">
        <v>7</v>
      </c>
      <c r="BZ11" s="37" t="s">
        <v>72</v>
      </c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8">
        <v>20</v>
      </c>
      <c r="CS11" s="38"/>
      <c r="CT11" s="38"/>
      <c r="CU11" s="38"/>
      <c r="CV11" s="39" t="s">
        <v>37</v>
      </c>
      <c r="CW11" s="39"/>
      <c r="CX11" s="39"/>
      <c r="CY11" s="39"/>
      <c r="CZ11" s="12" t="s">
        <v>8</v>
      </c>
      <c r="DA11" s="12"/>
      <c r="DB11" s="12"/>
      <c r="DC11" s="12"/>
    </row>
    <row r="12" spans="1:161" s="13" customFormat="1" ht="11.25" x14ac:dyDescent="0.2">
      <c r="BZ12" s="32" t="s">
        <v>9</v>
      </c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</row>
    <row r="13" spans="1:161" x14ac:dyDescent="0.25">
      <c r="A13" s="33" t="s">
        <v>73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61" s="13" customFormat="1" ht="11.25" x14ac:dyDescent="0.2">
      <c r="A14" s="32" t="s">
        <v>10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61" s="13" customFormat="1" ht="11.25" x14ac:dyDescent="0.2"/>
    <row r="16" spans="1:161" s="10" customFormat="1" ht="67.5" customHeight="1" x14ac:dyDescent="0.2">
      <c r="A16" s="27" t="s">
        <v>11</v>
      </c>
      <c r="B16" s="27"/>
      <c r="C16" s="27"/>
      <c r="D16" s="27"/>
      <c r="E16" s="27"/>
      <c r="F16" s="27" t="s">
        <v>12</v>
      </c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 t="s">
        <v>13</v>
      </c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 t="s">
        <v>14</v>
      </c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 t="s">
        <v>15</v>
      </c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 t="s">
        <v>16</v>
      </c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 t="s">
        <v>17</v>
      </c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 t="s">
        <v>18</v>
      </c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 t="s">
        <v>19</v>
      </c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 t="s">
        <v>20</v>
      </c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</row>
    <row r="17" spans="1:161" s="14" customFormat="1" ht="12" x14ac:dyDescent="0.2">
      <c r="A17" s="28">
        <v>1</v>
      </c>
      <c r="B17" s="29"/>
      <c r="C17" s="29"/>
      <c r="D17" s="29"/>
      <c r="E17" s="30"/>
      <c r="F17" s="31">
        <v>2</v>
      </c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>
        <v>3</v>
      </c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31"/>
      <c r="AL17" s="31"/>
      <c r="AM17" s="31"/>
      <c r="AN17" s="31">
        <v>4</v>
      </c>
      <c r="AO17" s="31"/>
      <c r="AP17" s="31"/>
      <c r="AQ17" s="31"/>
      <c r="AR17" s="31"/>
      <c r="AS17" s="31"/>
      <c r="AT17" s="31"/>
      <c r="AU17" s="31"/>
      <c r="AV17" s="31"/>
      <c r="AW17" s="31"/>
      <c r="AX17" s="31"/>
      <c r="AY17" s="31"/>
      <c r="AZ17" s="31">
        <v>5</v>
      </c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>
        <v>6</v>
      </c>
      <c r="BR17" s="31"/>
      <c r="BS17" s="31"/>
      <c r="BT17" s="31"/>
      <c r="BU17" s="31"/>
      <c r="BV17" s="31"/>
      <c r="BW17" s="31"/>
      <c r="BX17" s="31"/>
      <c r="BY17" s="31"/>
      <c r="BZ17" s="31"/>
      <c r="CA17" s="31"/>
      <c r="CB17" s="31"/>
      <c r="CC17" s="31"/>
      <c r="CD17" s="31"/>
      <c r="CE17" s="31"/>
      <c r="CF17" s="31"/>
      <c r="CG17" s="31"/>
      <c r="CH17" s="31"/>
      <c r="CI17" s="31"/>
      <c r="CJ17" s="31">
        <v>7</v>
      </c>
      <c r="CK17" s="31"/>
      <c r="CL17" s="31"/>
      <c r="CM17" s="31"/>
      <c r="CN17" s="31"/>
      <c r="CO17" s="31"/>
      <c r="CP17" s="31"/>
      <c r="CQ17" s="31"/>
      <c r="CR17" s="31"/>
      <c r="CS17" s="31"/>
      <c r="CT17" s="31"/>
      <c r="CU17" s="31"/>
      <c r="CV17" s="31"/>
      <c r="CW17" s="31"/>
      <c r="CX17" s="31"/>
      <c r="CY17" s="31"/>
      <c r="CZ17" s="31"/>
      <c r="DA17" s="31">
        <v>8</v>
      </c>
      <c r="DB17" s="31"/>
      <c r="DC17" s="31"/>
      <c r="DD17" s="31"/>
      <c r="DE17" s="31"/>
      <c r="DF17" s="31"/>
      <c r="DG17" s="31"/>
      <c r="DH17" s="31"/>
      <c r="DI17" s="31"/>
      <c r="DJ17" s="31"/>
      <c r="DK17" s="31"/>
      <c r="DL17" s="31"/>
      <c r="DM17" s="31"/>
      <c r="DN17" s="31"/>
      <c r="DO17" s="31"/>
      <c r="DP17" s="31"/>
      <c r="DQ17" s="31"/>
      <c r="DR17" s="31">
        <v>9</v>
      </c>
      <c r="DS17" s="31"/>
      <c r="DT17" s="31"/>
      <c r="DU17" s="31"/>
      <c r="DV17" s="31"/>
      <c r="DW17" s="31"/>
      <c r="DX17" s="31"/>
      <c r="DY17" s="31"/>
      <c r="DZ17" s="31"/>
      <c r="EA17" s="31"/>
      <c r="EB17" s="31"/>
      <c r="EC17" s="31"/>
      <c r="ED17" s="31"/>
      <c r="EE17" s="31"/>
      <c r="EF17" s="31"/>
      <c r="EG17" s="31"/>
      <c r="EH17" s="31"/>
      <c r="EI17" s="31"/>
      <c r="EJ17" s="31"/>
      <c r="EK17" s="31"/>
      <c r="EL17" s="31">
        <v>10</v>
      </c>
      <c r="EM17" s="31"/>
      <c r="EN17" s="31"/>
      <c r="EO17" s="31"/>
      <c r="EP17" s="31"/>
      <c r="EQ17" s="31"/>
      <c r="ER17" s="31"/>
      <c r="ES17" s="31"/>
      <c r="ET17" s="31"/>
      <c r="EU17" s="31"/>
      <c r="EV17" s="31"/>
      <c r="EW17" s="31"/>
      <c r="EX17" s="31"/>
      <c r="EY17" s="31"/>
      <c r="EZ17" s="31"/>
      <c r="FA17" s="31"/>
      <c r="FB17" s="31"/>
      <c r="FC17" s="31"/>
      <c r="FD17" s="31"/>
      <c r="FE17" s="31"/>
    </row>
    <row r="18" spans="1:161" s="15" customFormat="1" ht="226.5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19"/>
      <c r="AP18" s="19"/>
      <c r="AQ18" s="19"/>
      <c r="AR18" s="19"/>
      <c r="AS18" s="19"/>
      <c r="AT18" s="19"/>
      <c r="AU18" s="19"/>
      <c r="AV18" s="19"/>
      <c r="AW18" s="19"/>
      <c r="AX18" s="19"/>
      <c r="AY18" s="19"/>
      <c r="AZ18" s="19" t="s">
        <v>23</v>
      </c>
      <c r="BA18" s="19"/>
      <c r="BB18" s="19"/>
      <c r="BC18" s="19"/>
      <c r="BD18" s="19"/>
      <c r="BE18" s="19"/>
      <c r="BF18" s="19"/>
      <c r="BG18" s="19"/>
      <c r="BH18" s="19"/>
      <c r="BI18" s="19"/>
      <c r="BJ18" s="19"/>
      <c r="BK18" s="19"/>
      <c r="BL18" s="19"/>
      <c r="BM18" s="19"/>
      <c r="BN18" s="19"/>
      <c r="BO18" s="19"/>
      <c r="BP18" s="19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f>[1]декабрь24!$G$53</f>
        <v>9.6719999999999987E-2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9.6719999999999987E-2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0.011*24*31</f>
        <v>8.1840000000000011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DR18-DA18-2.070191+0.003387</f>
        <v>6.0204760000000022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topLeftCell="Q1" workbookViewId="0">
      <selection activeCell="FJ25" sqref="FJ25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5" t="str">
        <f>стр.1!CI9</f>
        <v>АО "Дальневосточная генерирующая компания"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6" t="s">
        <v>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</row>
    <row r="7" spans="1:161" s="8" customFormat="1" ht="15" customHeight="1" x14ac:dyDescent="0.25">
      <c r="BY7" s="9" t="s">
        <v>26</v>
      </c>
      <c r="BZ7" s="45" t="str">
        <f>стр.1!BZ11</f>
        <v>декабрь</v>
      </c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38">
        <v>20</v>
      </c>
      <c r="CS7" s="38"/>
      <c r="CT7" s="38"/>
      <c r="CU7" s="38"/>
      <c r="CV7" s="46" t="str">
        <f>стр.1!CV11</f>
        <v>24</v>
      </c>
      <c r="CW7" s="46"/>
      <c r="CX7" s="46"/>
      <c r="CY7" s="46"/>
      <c r="CZ7" s="12" t="s">
        <v>8</v>
      </c>
      <c r="DA7" s="12"/>
      <c r="DB7" s="12"/>
      <c r="DC7" s="12"/>
    </row>
    <row r="8" spans="1:161" s="13" customFormat="1" ht="11.25" x14ac:dyDescent="0.2">
      <c r="BZ8" s="32" t="s">
        <v>9</v>
      </c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</row>
    <row r="9" spans="1:161" x14ac:dyDescent="0.25">
      <c r="A9" s="44" t="str">
        <f>стр.1!A13</f>
        <v>1-31 декабря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32" t="s">
        <v>10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61" s="13" customFormat="1" ht="11.25" x14ac:dyDescent="0.2"/>
    <row r="12" spans="1:161" s="10" customFormat="1" ht="48.75" customHeight="1" x14ac:dyDescent="0.2">
      <c r="A12" s="27" t="s">
        <v>11</v>
      </c>
      <c r="B12" s="27"/>
      <c r="C12" s="27"/>
      <c r="D12" s="27"/>
      <c r="E12" s="27"/>
      <c r="F12" s="27" t="s">
        <v>27</v>
      </c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 t="s">
        <v>13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 t="s">
        <v>28</v>
      </c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 t="s">
        <v>29</v>
      </c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 t="s">
        <v>30</v>
      </c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 t="s">
        <v>17</v>
      </c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 t="s">
        <v>18</v>
      </c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 t="s">
        <v>31</v>
      </c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 t="s">
        <v>32</v>
      </c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14" customFormat="1" ht="12" x14ac:dyDescent="0.2">
      <c r="A13" s="28">
        <v>1</v>
      </c>
      <c r="B13" s="29"/>
      <c r="C13" s="29"/>
      <c r="D13" s="29"/>
      <c r="E13" s="30"/>
      <c r="F13" s="31">
        <v>2</v>
      </c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>
        <v>3</v>
      </c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>
        <v>4</v>
      </c>
      <c r="AO13" s="31"/>
      <c r="AP13" s="31"/>
      <c r="AQ13" s="31"/>
      <c r="AR13" s="31"/>
      <c r="AS13" s="31"/>
      <c r="AT13" s="31"/>
      <c r="AU13" s="31"/>
      <c r="AV13" s="31"/>
      <c r="AW13" s="31"/>
      <c r="AX13" s="31"/>
      <c r="AY13" s="31"/>
      <c r="AZ13" s="31">
        <v>5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>
        <v>6</v>
      </c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>
        <v>7</v>
      </c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>
        <v>8</v>
      </c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>
        <v>9</v>
      </c>
      <c r="DS13" s="31"/>
      <c r="DT13" s="31"/>
      <c r="DU13" s="31"/>
      <c r="DV13" s="31"/>
      <c r="DW13" s="31"/>
      <c r="DX13" s="31"/>
      <c r="DY13" s="31"/>
      <c r="DZ13" s="31"/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>
        <v>10</v>
      </c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</row>
    <row r="14" spans="1:161" s="15" customFormat="1" ht="59.25" customHeight="1" x14ac:dyDescent="0.2">
      <c r="A14" s="20"/>
      <c r="B14" s="21"/>
      <c r="C14" s="21"/>
      <c r="D14" s="21"/>
      <c r="E14" s="22"/>
      <c r="F14" s="23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3"/>
      <c r="W14" s="23" t="str">
        <f>стр.1!W18</f>
        <v>Газопровод-отвод к предприятию ОАО «СК «Агроэнерго»</v>
      </c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3"/>
      <c r="AN14" s="19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19"/>
      <c r="AP14" s="19"/>
      <c r="AQ14" s="19"/>
      <c r="AR14" s="19"/>
      <c r="AS14" s="19"/>
      <c r="AT14" s="19"/>
      <c r="AU14" s="19"/>
      <c r="AV14" s="19"/>
      <c r="AW14" s="19"/>
      <c r="AX14" s="19"/>
      <c r="AY14" s="19"/>
      <c r="AZ14" s="19" t="s">
        <v>33</v>
      </c>
      <c r="BA14" s="19"/>
      <c r="BB14" s="19"/>
      <c r="BC14" s="19"/>
      <c r="BD14" s="19"/>
      <c r="BE14" s="19"/>
      <c r="BF14" s="19"/>
      <c r="BG14" s="19"/>
      <c r="BH14" s="19"/>
      <c r="BI14" s="19"/>
      <c r="BJ14" s="19"/>
      <c r="BK14" s="19"/>
      <c r="BL14" s="19"/>
      <c r="BM14" s="19"/>
      <c r="BN14" s="19"/>
      <c r="BO14" s="19"/>
      <c r="BP14" s="19"/>
      <c r="BQ14" s="40" t="s">
        <v>34</v>
      </c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19">
        <f>стр.1!CJ18</f>
        <v>9.6719999999999987E-2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1">
        <f>стр.1!DA18</f>
        <v>9.6719999999999987E-2</v>
      </c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19">
        <f>стр.1!DR18</f>
        <v>8.1840000000000011</v>
      </c>
      <c r="DS14" s="19"/>
      <c r="DT14" s="19"/>
      <c r="DU14" s="19"/>
      <c r="DV14" s="19"/>
      <c r="DW14" s="19"/>
      <c r="DX14" s="19"/>
      <c r="DY14" s="19"/>
      <c r="DZ14" s="19"/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41">
        <f>стр.1!EL18</f>
        <v>6.0204760000000022</v>
      </c>
      <c r="EM14" s="41"/>
      <c r="EN14" s="41"/>
      <c r="EO14" s="41"/>
      <c r="EP14" s="41"/>
      <c r="EQ14" s="41"/>
      <c r="ER14" s="41"/>
      <c r="ES14" s="41"/>
      <c r="ET14" s="41"/>
      <c r="EU14" s="41"/>
      <c r="EV14" s="41"/>
      <c r="EW14" s="41"/>
      <c r="EX14" s="41"/>
      <c r="EY14" s="41"/>
      <c r="EZ14" s="41"/>
      <c r="FA14" s="41"/>
      <c r="FB14" s="41"/>
      <c r="FC14" s="41"/>
      <c r="FD14" s="41"/>
      <c r="FE14" s="41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topLeftCell="A4" workbookViewId="0">
      <selection activeCell="Z16" sqref="Z16:AO16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5" t="str">
        <f>стр.1!CI9</f>
        <v>АО "Дальневосточная генерирующая компания"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6" t="s">
        <v>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</row>
    <row r="7" spans="1:161" s="8" customFormat="1" ht="15" customHeight="1" x14ac:dyDescent="0.25">
      <c r="CH7" s="9" t="s">
        <v>36</v>
      </c>
      <c r="CI7" s="45" t="s">
        <v>72</v>
      </c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38">
        <v>20</v>
      </c>
      <c r="DB7" s="38"/>
      <c r="DC7" s="38"/>
      <c r="DD7" s="38"/>
      <c r="DE7" s="39" t="s">
        <v>37</v>
      </c>
      <c r="DF7" s="39"/>
      <c r="DG7" s="39"/>
      <c r="DH7" s="39"/>
      <c r="DI7" s="12" t="s">
        <v>8</v>
      </c>
      <c r="DJ7" s="12"/>
      <c r="DK7" s="12"/>
      <c r="DL7" s="12"/>
    </row>
    <row r="8" spans="1:161" s="13" customFormat="1" ht="11.25" x14ac:dyDescent="0.2">
      <c r="CI8" s="32" t="s">
        <v>9</v>
      </c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</row>
    <row r="9" spans="1:161" x14ac:dyDescent="0.25">
      <c r="A9" s="44" t="s">
        <v>73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32" t="s">
        <v>10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61" s="13" customFormat="1" ht="11.25" x14ac:dyDescent="0.2"/>
    <row r="12" spans="1:161" s="10" customFormat="1" ht="12.75" customHeight="1" x14ac:dyDescent="0.2">
      <c r="A12" s="27" t="s">
        <v>38</v>
      </c>
      <c r="B12" s="27"/>
      <c r="C12" s="27"/>
      <c r="D12" s="27"/>
      <c r="E12" s="27"/>
      <c r="F12" s="27"/>
      <c r="G12" s="27"/>
      <c r="H12" s="27"/>
      <c r="I12" s="27"/>
      <c r="J12" s="27"/>
      <c r="K12" s="27" t="s">
        <v>27</v>
      </c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 t="s">
        <v>39</v>
      </c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10" customFormat="1" ht="13.5" customHeight="1" x14ac:dyDescent="0.2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49">
        <v>1</v>
      </c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3"/>
      <c r="BH13" s="49">
        <v>2</v>
      </c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3"/>
      <c r="CP13" s="49">
        <v>3</v>
      </c>
      <c r="CQ13" s="52"/>
      <c r="CR13" s="52"/>
      <c r="CS13" s="52"/>
      <c r="CT13" s="52"/>
      <c r="CU13" s="52"/>
      <c r="CV13" s="52"/>
      <c r="CW13" s="52"/>
      <c r="CX13" s="52"/>
      <c r="CY13" s="52"/>
      <c r="CZ13" s="52"/>
      <c r="DA13" s="52"/>
      <c r="DB13" s="52"/>
      <c r="DC13" s="52"/>
      <c r="DD13" s="52"/>
      <c r="DE13" s="52"/>
      <c r="DF13" s="52"/>
      <c r="DG13" s="52"/>
      <c r="DH13" s="52"/>
      <c r="DI13" s="52"/>
      <c r="DJ13" s="52"/>
      <c r="DK13" s="52"/>
      <c r="DL13" s="52"/>
      <c r="DM13" s="52"/>
      <c r="DN13" s="52"/>
      <c r="DO13" s="52"/>
      <c r="DP13" s="52"/>
      <c r="DQ13" s="52"/>
      <c r="DR13" s="52"/>
      <c r="DS13" s="52"/>
      <c r="DT13" s="52"/>
      <c r="DU13" s="52"/>
      <c r="DV13" s="52"/>
      <c r="DW13" s="53"/>
      <c r="DX13" s="27" t="s">
        <v>40</v>
      </c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</row>
    <row r="14" spans="1:161" s="10" customFormat="1" ht="13.5" customHeight="1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27"/>
      <c r="Z14" s="49" t="s">
        <v>41</v>
      </c>
      <c r="AA14" s="52"/>
      <c r="AB14" s="52"/>
      <c r="AC14" s="52"/>
      <c r="AD14" s="52"/>
      <c r="AE14" s="52"/>
      <c r="AF14" s="52"/>
      <c r="AG14" s="52"/>
      <c r="AH14" s="52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2"/>
      <c r="AU14" s="52"/>
      <c r="AV14" s="52"/>
      <c r="AW14" s="52"/>
      <c r="AX14" s="52"/>
      <c r="AY14" s="52"/>
      <c r="AZ14" s="52"/>
      <c r="BA14" s="52"/>
      <c r="BB14" s="52"/>
      <c r="BC14" s="52"/>
      <c r="BD14" s="52"/>
      <c r="BE14" s="52"/>
      <c r="BF14" s="52"/>
      <c r="BG14" s="53"/>
      <c r="BH14" s="49" t="s">
        <v>42</v>
      </c>
      <c r="BI14" s="52"/>
      <c r="BJ14" s="52"/>
      <c r="BK14" s="52"/>
      <c r="BL14" s="52"/>
      <c r="BM14" s="52"/>
      <c r="BN14" s="52"/>
      <c r="BO14" s="52"/>
      <c r="BP14" s="52"/>
      <c r="BQ14" s="52"/>
      <c r="BR14" s="52"/>
      <c r="BS14" s="52"/>
      <c r="BT14" s="52"/>
      <c r="BU14" s="52"/>
      <c r="BV14" s="52"/>
      <c r="BW14" s="52"/>
      <c r="BX14" s="52"/>
      <c r="BY14" s="52"/>
      <c r="BZ14" s="52"/>
      <c r="CA14" s="52"/>
      <c r="CB14" s="52"/>
      <c r="CC14" s="52"/>
      <c r="CD14" s="52"/>
      <c r="CE14" s="52"/>
      <c r="CF14" s="52"/>
      <c r="CG14" s="52"/>
      <c r="CH14" s="52"/>
      <c r="CI14" s="52"/>
      <c r="CJ14" s="52"/>
      <c r="CK14" s="52"/>
      <c r="CL14" s="52"/>
      <c r="CM14" s="52"/>
      <c r="CN14" s="52"/>
      <c r="CO14" s="53"/>
      <c r="CP14" s="49" t="s">
        <v>43</v>
      </c>
      <c r="CQ14" s="52"/>
      <c r="CR14" s="52"/>
      <c r="CS14" s="52"/>
      <c r="CT14" s="52"/>
      <c r="CU14" s="52"/>
      <c r="CV14" s="52"/>
      <c r="CW14" s="52"/>
      <c r="CX14" s="52"/>
      <c r="CY14" s="52"/>
      <c r="CZ14" s="52"/>
      <c r="DA14" s="52"/>
      <c r="DB14" s="52"/>
      <c r="DC14" s="52"/>
      <c r="DD14" s="52"/>
      <c r="DE14" s="52"/>
      <c r="DF14" s="52"/>
      <c r="DG14" s="52"/>
      <c r="DH14" s="52"/>
      <c r="DI14" s="52"/>
      <c r="DJ14" s="52"/>
      <c r="DK14" s="52"/>
      <c r="DL14" s="52"/>
      <c r="DM14" s="52"/>
      <c r="DN14" s="52"/>
      <c r="DO14" s="52"/>
      <c r="DP14" s="52"/>
      <c r="DQ14" s="52"/>
      <c r="DR14" s="52"/>
      <c r="DS14" s="52"/>
      <c r="DT14" s="52"/>
      <c r="DU14" s="52"/>
      <c r="DV14" s="52"/>
      <c r="DW14" s="53"/>
      <c r="DX14" s="27" t="s">
        <v>40</v>
      </c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</row>
    <row r="15" spans="1:161" s="10" customFormat="1" ht="46.5" customHeight="1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 t="s">
        <v>44</v>
      </c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 t="s">
        <v>45</v>
      </c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 t="s">
        <v>46</v>
      </c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 t="s">
        <v>45</v>
      </c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 t="s">
        <v>46</v>
      </c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 t="s">
        <v>45</v>
      </c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 t="s">
        <v>46</v>
      </c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 t="s">
        <v>45</v>
      </c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</row>
    <row r="16" spans="1:161" s="14" customFormat="1" ht="74.25" customHeight="1" x14ac:dyDescent="0.2">
      <c r="A16" s="47" t="s">
        <v>47</v>
      </c>
      <c r="B16" s="48"/>
      <c r="C16" s="48"/>
      <c r="D16" s="48"/>
      <c r="E16" s="48"/>
      <c r="F16" s="48"/>
      <c r="G16" s="48"/>
      <c r="H16" s="48"/>
      <c r="I16" s="48"/>
      <c r="J16" s="16"/>
      <c r="K16" s="27" t="str">
        <f>стр.2!W14</f>
        <v>Газопровод-отвод к предприятию ОАО «СК «Агроэнерго»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49">
        <f>стр.1!EL18</f>
        <v>6.0204760000000022</v>
      </c>
      <c r="AA16" s="50"/>
      <c r="AB16" s="50"/>
      <c r="AC16" s="50"/>
      <c r="AD16" s="50"/>
      <c r="AE16" s="50"/>
      <c r="AF16" s="50"/>
      <c r="AG16" s="50"/>
      <c r="AH16" s="50"/>
      <c r="AI16" s="50"/>
      <c r="AJ16" s="50"/>
      <c r="AK16" s="50"/>
      <c r="AL16" s="50"/>
      <c r="AM16" s="50"/>
      <c r="AN16" s="50"/>
      <c r="AO16" s="51"/>
      <c r="AP16" s="31" t="s">
        <v>48</v>
      </c>
      <c r="AQ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27" t="s">
        <v>48</v>
      </c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31" t="s">
        <v>48</v>
      </c>
      <c r="BY16" s="31"/>
      <c r="BZ16" s="31"/>
      <c r="CA16" s="31"/>
      <c r="CB16" s="31"/>
      <c r="CC16" s="31"/>
      <c r="CD16" s="31"/>
      <c r="CE16" s="31"/>
      <c r="CF16" s="31"/>
      <c r="CG16" s="31"/>
      <c r="CH16" s="31"/>
      <c r="CI16" s="31"/>
      <c r="CJ16" s="31"/>
      <c r="CK16" s="31"/>
      <c r="CL16" s="31"/>
      <c r="CM16" s="31"/>
      <c r="CN16" s="31"/>
      <c r="CO16" s="31"/>
      <c r="CP16" s="31" t="s">
        <v>48</v>
      </c>
      <c r="CQ16" s="31"/>
      <c r="CR16" s="31"/>
      <c r="CS16" s="31"/>
      <c r="CT16" s="31"/>
      <c r="CU16" s="31"/>
      <c r="CV16" s="31"/>
      <c r="CW16" s="31"/>
      <c r="CX16" s="31"/>
      <c r="CY16" s="31"/>
      <c r="CZ16" s="31"/>
      <c r="DA16" s="31"/>
      <c r="DB16" s="31"/>
      <c r="DC16" s="31"/>
      <c r="DD16" s="31"/>
      <c r="DE16" s="31"/>
      <c r="DF16" s="31" t="s">
        <v>48</v>
      </c>
      <c r="DG16" s="31"/>
      <c r="DH16" s="31"/>
      <c r="DI16" s="31"/>
      <c r="DJ16" s="31"/>
      <c r="DK16" s="31"/>
      <c r="DL16" s="31"/>
      <c r="DM16" s="31"/>
      <c r="DN16" s="31"/>
      <c r="DO16" s="31"/>
      <c r="DP16" s="31"/>
      <c r="DQ16" s="31"/>
      <c r="DR16" s="31"/>
      <c r="DS16" s="31"/>
      <c r="DT16" s="31"/>
      <c r="DU16" s="31"/>
      <c r="DV16" s="31"/>
      <c r="DW16" s="31"/>
      <c r="DX16" s="31" t="s">
        <v>48</v>
      </c>
      <c r="DY16" s="31"/>
      <c r="DZ16" s="31"/>
      <c r="EA16" s="31"/>
      <c r="EB16" s="31"/>
      <c r="EC16" s="31"/>
      <c r="ED16" s="31"/>
      <c r="EE16" s="31"/>
      <c r="EF16" s="31"/>
      <c r="EG16" s="31"/>
      <c r="EH16" s="31"/>
      <c r="EI16" s="31"/>
      <c r="EJ16" s="31"/>
      <c r="EK16" s="31"/>
      <c r="EL16" s="31"/>
      <c r="EM16" s="31"/>
      <c r="EN16" s="31" t="s">
        <v>48</v>
      </c>
      <c r="EO16" s="31"/>
      <c r="EP16" s="31"/>
      <c r="EQ16" s="31"/>
      <c r="ER16" s="31"/>
      <c r="ES16" s="31"/>
      <c r="ET16" s="31"/>
      <c r="EU16" s="31"/>
      <c r="EV16" s="31"/>
      <c r="EW16" s="31"/>
      <c r="EX16" s="31"/>
      <c r="EY16" s="31"/>
      <c r="EZ16" s="31"/>
      <c r="FA16" s="31"/>
      <c r="FB16" s="31"/>
      <c r="FC16" s="31"/>
      <c r="FD16" s="31"/>
      <c r="FE16" s="31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workbookViewId="0">
      <selection activeCell="DZ14" sqref="DZ14:FE14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4" t="s">
        <v>3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5" t="str">
        <f>стр.1!CI9</f>
        <v>АО "Дальневосточная генерирующая компания"</v>
      </c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35"/>
      <c r="DF5" s="35"/>
      <c r="DG5" s="35"/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  <c r="DS5" s="35"/>
      <c r="DT5" s="35"/>
      <c r="DU5" s="35"/>
      <c r="DV5" s="35"/>
      <c r="DW5" s="35"/>
      <c r="DX5" s="35"/>
      <c r="DY5" s="35"/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6" t="s">
        <v>6</v>
      </c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</row>
    <row r="7" spans="1:161" s="8" customFormat="1" ht="15" customHeight="1" x14ac:dyDescent="0.25">
      <c r="BQ7" s="9" t="s">
        <v>50</v>
      </c>
      <c r="BR7" s="45" t="str">
        <f>стр.1!BZ11</f>
        <v>декабрь</v>
      </c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38">
        <v>20</v>
      </c>
      <c r="CK7" s="38"/>
      <c r="CL7" s="38"/>
      <c r="CM7" s="38"/>
      <c r="CN7" s="46" t="str">
        <f>стр.1!CV11</f>
        <v>24</v>
      </c>
      <c r="CO7" s="46"/>
      <c r="CP7" s="46"/>
      <c r="CQ7" s="46"/>
      <c r="CR7" s="12" t="s">
        <v>8</v>
      </c>
      <c r="CV7" s="12"/>
      <c r="CW7" s="12"/>
      <c r="CX7" s="12"/>
    </row>
    <row r="8" spans="1:161" s="13" customFormat="1" ht="11.25" x14ac:dyDescent="0.2">
      <c r="BR8" s="32" t="s">
        <v>9</v>
      </c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</row>
    <row r="9" spans="1:161" x14ac:dyDescent="0.25">
      <c r="A9" s="44" t="str">
        <f>стр.1!A13</f>
        <v>1-31 декабря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 spans="1:161" s="13" customFormat="1" ht="11.25" x14ac:dyDescent="0.2">
      <c r="A10" s="32" t="s">
        <v>10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61" s="13" customFormat="1" ht="11.25" x14ac:dyDescent="0.2"/>
    <row r="12" spans="1:161" s="10" customFormat="1" ht="37.5" customHeight="1" x14ac:dyDescent="0.2">
      <c r="A12" s="27" t="s">
        <v>51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 t="s">
        <v>52</v>
      </c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 t="s">
        <v>53</v>
      </c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 t="s">
        <v>54</v>
      </c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 t="s">
        <v>55</v>
      </c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 t="s">
        <v>56</v>
      </c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</row>
    <row r="13" spans="1:161" s="14" customFormat="1" ht="12" x14ac:dyDescent="0.2">
      <c r="A13" s="31">
        <v>1</v>
      </c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>
        <v>2</v>
      </c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31"/>
      <c r="AL13" s="31"/>
      <c r="AM13" s="31"/>
      <c r="AN13" s="31"/>
      <c r="AO13" s="31"/>
      <c r="AP13" s="31"/>
      <c r="AQ13" s="31"/>
      <c r="AR13" s="31"/>
      <c r="AS13" s="31">
        <v>3</v>
      </c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>
        <v>4</v>
      </c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>
        <v>5</v>
      </c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3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1"/>
      <c r="DW13" s="31"/>
      <c r="DX13" s="31"/>
      <c r="DY13" s="31"/>
      <c r="DZ13" s="31">
        <v>6</v>
      </c>
      <c r="EA13" s="31"/>
      <c r="EB13" s="31"/>
      <c r="EC13" s="31"/>
      <c r="ED13" s="31"/>
      <c r="EE13" s="31"/>
      <c r="EF13" s="31"/>
      <c r="EG13" s="31"/>
      <c r="EH13" s="31"/>
      <c r="EI13" s="31"/>
      <c r="EJ13" s="31"/>
      <c r="EK13" s="31"/>
      <c r="EL13" s="31"/>
      <c r="EM13" s="31"/>
      <c r="EN13" s="31"/>
      <c r="EO13" s="31"/>
      <c r="EP13" s="31"/>
      <c r="EQ13" s="31"/>
      <c r="ER13" s="31"/>
      <c r="ES13" s="31"/>
      <c r="ET13" s="31"/>
      <c r="EU13" s="31"/>
      <c r="EV13" s="31"/>
      <c r="EW13" s="31"/>
      <c r="EX13" s="31"/>
      <c r="EY13" s="31"/>
      <c r="EZ13" s="31"/>
      <c r="FA13" s="31"/>
      <c r="FB13" s="31"/>
      <c r="FC13" s="31"/>
      <c r="FD13" s="31"/>
      <c r="FE13" s="31"/>
    </row>
    <row r="14" spans="1:161" s="15" customFormat="1" ht="123" customHeight="1" x14ac:dyDescent="0.2">
      <c r="A14" s="56" t="s">
        <v>57</v>
      </c>
      <c r="B14" s="56" t="s">
        <v>57</v>
      </c>
      <c r="C14" s="56" t="s">
        <v>57</v>
      </c>
      <c r="D14" s="56" t="s">
        <v>57</v>
      </c>
      <c r="E14" s="56" t="s">
        <v>57</v>
      </c>
      <c r="F14" s="56" t="s">
        <v>57</v>
      </c>
      <c r="G14" s="56" t="s">
        <v>57</v>
      </c>
      <c r="H14" s="56" t="s">
        <v>57</v>
      </c>
      <c r="I14" s="56" t="s">
        <v>57</v>
      </c>
      <c r="J14" s="56" t="s">
        <v>57</v>
      </c>
      <c r="K14" s="56" t="s">
        <v>57</v>
      </c>
      <c r="L14" s="56" t="s">
        <v>57</v>
      </c>
      <c r="M14" s="56" t="s">
        <v>57</v>
      </c>
      <c r="N14" s="56" t="s">
        <v>57</v>
      </c>
      <c r="O14" s="56" t="s">
        <v>57</v>
      </c>
      <c r="P14" s="56" t="s">
        <v>57</v>
      </c>
      <c r="Q14" s="56" t="s">
        <v>57</v>
      </c>
      <c r="R14" s="56" t="s">
        <v>57</v>
      </c>
      <c r="S14" s="56" t="s">
        <v>57</v>
      </c>
      <c r="T14" s="56" t="s">
        <v>57</v>
      </c>
      <c r="U14" s="56" t="s">
        <v>57</v>
      </c>
      <c r="V14" s="56" t="s">
        <v>57</v>
      </c>
      <c r="W14" s="56" t="s">
        <v>58</v>
      </c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40" t="s">
        <v>34</v>
      </c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19">
        <f>стр.1!CJ18</f>
        <v>9.6719999999999987E-2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1">
        <f>BO14</f>
        <v>9.6719999999999987E-2</v>
      </c>
      <c r="CU14" s="41"/>
      <c r="CV14" s="41"/>
      <c r="CW14" s="41"/>
      <c r="CX14" s="41"/>
      <c r="CY14" s="41"/>
      <c r="CZ14" s="41"/>
      <c r="DA14" s="41"/>
      <c r="DB14" s="41"/>
      <c r="DC14" s="41"/>
      <c r="DD14" s="41"/>
      <c r="DE14" s="41"/>
      <c r="DF14" s="41"/>
      <c r="DG14" s="41"/>
      <c r="DH14" s="41"/>
      <c r="DI14" s="41"/>
      <c r="DJ14" s="41"/>
      <c r="DK14" s="41"/>
      <c r="DL14" s="41"/>
      <c r="DM14" s="41"/>
      <c r="DN14" s="41"/>
      <c r="DO14" s="41"/>
      <c r="DP14" s="41"/>
      <c r="DQ14" s="41"/>
      <c r="DR14" s="41"/>
      <c r="DS14" s="41"/>
      <c r="DT14" s="41"/>
      <c r="DU14" s="41"/>
      <c r="DV14" s="41"/>
      <c r="DW14" s="41"/>
      <c r="DX14" s="41"/>
      <c r="DY14" s="41"/>
      <c r="DZ14" s="19">
        <f>стр.1!EL18</f>
        <v>6.0204760000000022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19" t="s">
        <v>59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54"/>
      <c r="AI15" s="54"/>
      <c r="AJ15" s="54"/>
      <c r="AK15" s="54"/>
      <c r="AL15" s="54"/>
      <c r="AM15" s="54"/>
      <c r="AN15" s="54"/>
      <c r="AO15" s="54"/>
      <c r="AP15" s="54"/>
      <c r="AQ15" s="54"/>
      <c r="AR15" s="54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19"/>
      <c r="BP15" s="19"/>
      <c r="BQ15" s="19"/>
      <c r="BR15" s="19"/>
      <c r="BS15" s="19"/>
      <c r="BT15" s="19"/>
      <c r="BU15" s="19"/>
      <c r="BV15" s="19"/>
      <c r="BW15" s="19"/>
      <c r="BX15" s="19"/>
      <c r="BY15" s="19"/>
      <c r="BZ15" s="19"/>
      <c r="CA15" s="19"/>
      <c r="CB15" s="19"/>
      <c r="CC15" s="19"/>
      <c r="CD15" s="19"/>
      <c r="CE15" s="19"/>
      <c r="CF15" s="19"/>
      <c r="CG15" s="19"/>
      <c r="CH15" s="19"/>
      <c r="CI15" s="19"/>
      <c r="CJ15" s="19"/>
      <c r="CK15" s="19"/>
      <c r="CL15" s="19"/>
      <c r="CM15" s="19"/>
      <c r="CN15" s="19"/>
      <c r="CO15" s="19"/>
      <c r="CP15" s="19"/>
      <c r="CQ15" s="19"/>
      <c r="CR15" s="19"/>
      <c r="CS15" s="19"/>
      <c r="CT15" s="19"/>
      <c r="CU15" s="19"/>
      <c r="CV15" s="19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tabSelected="1" zoomScale="115" zoomScaleNormal="115" workbookViewId="0">
      <selection activeCell="BI8" sqref="BI8:CC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60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0" t="s">
        <v>61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34"/>
      <c r="CX4" s="34"/>
      <c r="CY4" s="34"/>
      <c r="CZ4" s="34"/>
      <c r="DA4" s="34"/>
      <c r="DB4" s="34"/>
      <c r="DC4" s="34"/>
      <c r="DD4" s="34"/>
      <c r="DE4" s="34"/>
      <c r="DF4" s="34"/>
      <c r="DG4" s="34"/>
      <c r="DH4" s="34"/>
      <c r="DI4" s="34"/>
      <c r="DJ4" s="34"/>
      <c r="DK4" s="34"/>
      <c r="DL4" s="34"/>
      <c r="DM4" s="34"/>
      <c r="DN4" s="34"/>
      <c r="DO4" s="34"/>
      <c r="DP4" s="34"/>
      <c r="DQ4" s="34"/>
      <c r="DR4" s="34"/>
      <c r="DS4" s="34"/>
      <c r="DT4" s="34"/>
      <c r="DU4" s="34"/>
      <c r="DV4" s="34"/>
      <c r="DW4" s="34"/>
      <c r="DX4" s="34"/>
      <c r="DY4" s="34"/>
      <c r="DZ4" s="34"/>
      <c r="EA4" s="34"/>
      <c r="EB4" s="34"/>
      <c r="EC4" s="34"/>
      <c r="ED4" s="34"/>
      <c r="EE4" s="34"/>
      <c r="EF4" s="34"/>
      <c r="EG4" s="34"/>
      <c r="EH4" s="34"/>
      <c r="EI4" s="34"/>
      <c r="EJ4" s="34"/>
      <c r="EK4" s="34"/>
      <c r="EL4" s="34"/>
      <c r="EM4" s="34"/>
      <c r="EN4" s="34"/>
      <c r="EO4" s="34"/>
      <c r="EP4" s="34"/>
      <c r="EQ4" s="34"/>
      <c r="ER4" s="34"/>
      <c r="ES4" s="34"/>
      <c r="ET4" s="34"/>
      <c r="EU4" s="34"/>
      <c r="EV4" s="34"/>
      <c r="EW4" s="34"/>
      <c r="EX4" s="34"/>
      <c r="EY4" s="34"/>
      <c r="EZ4" s="34"/>
      <c r="FA4" s="34"/>
      <c r="FB4" s="34"/>
      <c r="FC4" s="34"/>
      <c r="FD4" s="34"/>
      <c r="FE4" s="34"/>
    </row>
    <row r="5" spans="1:161" s="7" customFormat="1" ht="15.75" x14ac:dyDescent="0.25"/>
    <row r="6" spans="1:161" s="15" customFormat="1" ht="64.5" customHeight="1" x14ac:dyDescent="0.2">
      <c r="A6" s="26" t="s">
        <v>62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 t="s">
        <v>63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 t="s">
        <v>64</v>
      </c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 t="s">
        <v>65</v>
      </c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 t="s">
        <v>66</v>
      </c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 t="s">
        <v>67</v>
      </c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 t="s">
        <v>68</v>
      </c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 t="s">
        <v>69</v>
      </c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</row>
    <row r="7" spans="1:161" s="14" customFormat="1" ht="12" x14ac:dyDescent="0.2">
      <c r="A7" s="31">
        <v>1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>
        <v>2</v>
      </c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  <c r="AH7" s="31"/>
      <c r="AI7" s="31"/>
      <c r="AJ7" s="31"/>
      <c r="AK7" s="31"/>
      <c r="AL7" s="31"/>
      <c r="AM7" s="31"/>
      <c r="AN7" s="31">
        <v>3</v>
      </c>
      <c r="AO7" s="31"/>
      <c r="AP7" s="31"/>
      <c r="AQ7" s="31"/>
      <c r="AR7" s="31"/>
      <c r="AS7" s="31"/>
      <c r="AT7" s="31"/>
      <c r="AU7" s="31"/>
      <c r="AV7" s="31"/>
      <c r="AW7" s="31"/>
      <c r="AX7" s="31"/>
      <c r="AY7" s="31"/>
      <c r="AZ7" s="31"/>
      <c r="BA7" s="31"/>
      <c r="BB7" s="31"/>
      <c r="BC7" s="31"/>
      <c r="BD7" s="31"/>
      <c r="BE7" s="31"/>
      <c r="BF7" s="31"/>
      <c r="BG7" s="31"/>
      <c r="BH7" s="31"/>
      <c r="BI7" s="31">
        <v>4</v>
      </c>
      <c r="BJ7" s="31"/>
      <c r="BK7" s="31"/>
      <c r="BL7" s="31"/>
      <c r="BM7" s="31"/>
      <c r="BN7" s="31"/>
      <c r="BO7" s="31"/>
      <c r="BP7" s="31"/>
      <c r="BQ7" s="31"/>
      <c r="BR7" s="31"/>
      <c r="BS7" s="31"/>
      <c r="BT7" s="31"/>
      <c r="BU7" s="31"/>
      <c r="BV7" s="31"/>
      <c r="BW7" s="31"/>
      <c r="BX7" s="31"/>
      <c r="BY7" s="31"/>
      <c r="BZ7" s="31"/>
      <c r="CA7" s="31"/>
      <c r="CB7" s="31"/>
      <c r="CC7" s="31"/>
      <c r="CD7" s="31">
        <v>5</v>
      </c>
      <c r="CE7" s="31"/>
      <c r="CF7" s="31"/>
      <c r="CG7" s="31"/>
      <c r="CH7" s="31"/>
      <c r="CI7" s="31"/>
      <c r="CJ7" s="31"/>
      <c r="CK7" s="31"/>
      <c r="CL7" s="31"/>
      <c r="CM7" s="31"/>
      <c r="CN7" s="31"/>
      <c r="CO7" s="31"/>
      <c r="CP7" s="31"/>
      <c r="CQ7" s="31"/>
      <c r="CR7" s="31"/>
      <c r="CS7" s="31"/>
      <c r="CT7" s="31"/>
      <c r="CU7" s="31"/>
      <c r="CV7" s="31"/>
      <c r="CW7" s="31"/>
      <c r="CX7" s="31"/>
      <c r="CY7" s="31"/>
      <c r="CZ7" s="31"/>
      <c r="DA7" s="31"/>
      <c r="DB7" s="31">
        <v>6</v>
      </c>
      <c r="DC7" s="31"/>
      <c r="DD7" s="31"/>
      <c r="DE7" s="31"/>
      <c r="DF7" s="31"/>
      <c r="DG7" s="31"/>
      <c r="DH7" s="31"/>
      <c r="DI7" s="31"/>
      <c r="DJ7" s="31"/>
      <c r="DK7" s="31"/>
      <c r="DL7" s="31"/>
      <c r="DM7" s="31"/>
      <c r="DN7" s="31"/>
      <c r="DO7" s="31"/>
      <c r="DP7" s="31"/>
      <c r="DQ7" s="31"/>
      <c r="DR7" s="31">
        <v>7</v>
      </c>
      <c r="DS7" s="31"/>
      <c r="DT7" s="31"/>
      <c r="DU7" s="31"/>
      <c r="DV7" s="31"/>
      <c r="DW7" s="31"/>
      <c r="DX7" s="31"/>
      <c r="DY7" s="31"/>
      <c r="DZ7" s="31"/>
      <c r="EA7" s="31"/>
      <c r="EB7" s="31"/>
      <c r="EC7" s="31"/>
      <c r="ED7" s="31"/>
      <c r="EE7" s="31"/>
      <c r="EF7" s="31"/>
      <c r="EG7" s="31"/>
      <c r="EH7" s="31"/>
      <c r="EI7" s="31"/>
      <c r="EJ7" s="31"/>
      <c r="EK7" s="31"/>
      <c r="EL7" s="31"/>
      <c r="EM7" s="31"/>
      <c r="EN7" s="31">
        <v>8</v>
      </c>
      <c r="EO7" s="31"/>
      <c r="EP7" s="31"/>
      <c r="EQ7" s="31"/>
      <c r="ER7" s="31"/>
      <c r="ES7" s="31"/>
      <c r="ET7" s="31"/>
      <c r="EU7" s="31"/>
      <c r="EV7" s="31"/>
      <c r="EW7" s="31"/>
      <c r="EX7" s="31"/>
      <c r="EY7" s="31"/>
      <c r="EZ7" s="31"/>
      <c r="FA7" s="31"/>
      <c r="FB7" s="31"/>
      <c r="FC7" s="31"/>
      <c r="FD7" s="31"/>
      <c r="FE7" s="31"/>
    </row>
    <row r="8" spans="1:161" s="15" customFormat="1" ht="12" x14ac:dyDescent="0.2">
      <c r="A8" s="26" t="s">
        <v>70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 t="s">
        <v>71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58">
        <f>11</f>
        <v>11</v>
      </c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41">
        <f>стр.1!DR18-стр.1!EL18*1000/(31*24)</f>
        <v>9.1962365591395923E-2</v>
      </c>
      <c r="BJ8" s="41"/>
      <c r="BK8" s="41"/>
      <c r="BL8" s="41"/>
      <c r="BM8" s="41"/>
      <c r="BN8" s="41"/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1"/>
      <c r="BZ8" s="41"/>
      <c r="CA8" s="41"/>
      <c r="CB8" s="41"/>
      <c r="CC8" s="41"/>
      <c r="CD8" s="59">
        <f>0.0296129+3.86255</f>
        <v>3.8921629000000002</v>
      </c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59"/>
      <c r="CS8" s="59"/>
      <c r="CT8" s="59"/>
      <c r="CU8" s="59"/>
      <c r="CV8" s="59"/>
      <c r="CW8" s="59"/>
      <c r="CX8" s="59"/>
      <c r="CY8" s="59"/>
      <c r="CZ8" s="59"/>
      <c r="DA8" s="5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57" t="s">
        <v>48</v>
      </c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26" t="s">
        <v>48</v>
      </c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</row>
    <row r="9" spans="1:161" s="15" customFormat="1" ht="12" x14ac:dyDescent="0.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2025-01-10T05:09:23Z</dcterms:modified>
</cp:coreProperties>
</file>