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Раскрытие информации за 2025 год\Раскрытие информации за 01.2025г\"/>
    </mc:Choice>
  </mc:AlternateContent>
  <bookViews>
    <workbookView xWindow="0" yWindow="0" windowWidth="28800" windowHeight="12300" firstSheet="3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A9" i="3" l="1"/>
  <c r="CI7" i="3"/>
  <c r="DA18" i="1" l="1"/>
  <c r="Z16" i="3" s="1"/>
  <c r="CD8" i="5" l="1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<sst xmlns="http://schemas.openxmlformats.org/spreadsheetml/2006/main" count="136" uniqueCount="75">
  <si>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</si>
  <si>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</si>
  <si>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</si>
  <si>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</si>
  <si>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</si>
  <si>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</si>
  <si>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</si>
  <si>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</si>
  <si>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</si>
  <si>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</si>
  <si>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</si>
  <si>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</si>
  <si>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</si>
  <si>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</si>
  <si>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</si>
  <si>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</si>
  <si>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</si>
  <si>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</si>
  <si>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</si>
  <si>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</si>
  <si>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</si>
  <si>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</si>
  <si>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</si>
  <si>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</si>
  <si>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</si>
  <si>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</si>
  <si>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</si>
  <si>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</si>
  <si>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</si>
  <si>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</si>
  <si>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</si>
  <si>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</si>
  <si>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</si>
  <si>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</si>
  <si>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</si>
  <si>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</si>
  <si>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</si>
  <si>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</si>
  <si>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</si>
  <si>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</si>
  <si>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</si>
  <si>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</si>
  <si>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</si>
  <si>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</si>
  <si>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</si>
  <si>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</si>
  <si>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</si>
  <si>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</si>
  <si>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</si>
  <si>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</si>
  <si>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</si>
  <si>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</si>
  <si>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</si>
  <si>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</si>
  <si>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</si>
  <si>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</si>
  <si>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</si>
  <si>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</si>
  <si>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</si>
  <si>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</si>
  <si>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</si>
  <si>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</si>
  <si>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</si>
  <si>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</si>
  <si>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</si>
  <si>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</si>
  <si>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</si>
  <si>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</si>
  <si>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</si>
  <si>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</si>
  <si>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</si>
  <si>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</si>
  <si>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Январь</t>
  </si>
  <si>
    <t>25</t>
  </si>
  <si>
    <t>1-31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</si>
</sst>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5" fontId="6" fillId="19" borderId="3" xfId="0" applyNumberFormat="1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8" borderId="6" xfId="0" applyFont="1" applyFill="1" applyBorder="1" applyAlignment="1">
      <alignment horizontal="center" vertical="top" wrapText="1"/>
    </xf>
    <xf numFmtId="0" fontId="6" fillId="18" borderId="7" xfId="0" applyFont="1" applyFill="1" applyBorder="1" applyAlignment="1">
      <alignment horizontal="center" vertical="top"/>
    </xf>
    <xf numFmtId="0" fontId="6" fillId="18" borderId="8" xfId="0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10" workbookViewId="0">
      <selection activeCell="BO14" sqref="BO14:FE14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72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73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8" t="s">
        <v>23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24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0.10123699999999999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>
        <f>CJ18</f>
        <v>0.10123699999999999</v>
      </c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1">
        <f>DR18-DA18-2.040836+0.0036667</f>
        <v>6.0455937000000013</v>
      </c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BO14" sqref="BO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2" t="str">
        <f>стр.1!BZ11</f>
        <v>Январь</v>
      </c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21">
        <v>20</v>
      </c>
      <c r="CS7" s="21"/>
      <c r="CT7" s="21"/>
      <c r="CU7" s="21"/>
      <c r="CV7" s="43" t="str">
        <f>стр.1!CV11</f>
        <v>25</v>
      </c>
      <c r="CW7" s="43"/>
      <c r="CX7" s="43"/>
      <c r="CY7" s="43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5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45" t="str">
        <f>стр.1!W18</f>
        <v>Газопровод-отвод к предприятию ОАО «СК «Агроэнерго»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7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8" t="s">
        <v>34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38">
        <f>стр.1!CJ18</f>
        <v>0.10123699999999999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9">
        <f>стр.1!DA18</f>
        <v>0.10123699999999999</v>
      </c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9">
        <f>стр.1!EL18</f>
        <v>6.0455937000000013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BO14" sqref="BO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2" t="str">
        <f>стр.1!BZ11</f>
        <v>Январь</v>
      </c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21">
        <v>20</v>
      </c>
      <c r="DB7" s="21"/>
      <c r="DC7" s="21"/>
      <c r="DD7" s="21"/>
      <c r="DE7" s="22" t="s">
        <v>73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37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38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5" t="s">
        <v>39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0" t="s">
        <v>40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41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42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5" t="s">
        <v>39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43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45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44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45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44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45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44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3" t="s">
        <v>46</v>
      </c>
      <c r="B16" s="54"/>
      <c r="C16" s="54"/>
      <c r="D16" s="54"/>
      <c r="E16" s="54"/>
      <c r="F16" s="54"/>
      <c r="G16" s="54"/>
      <c r="H16" s="54"/>
      <c r="I16" s="54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55">
        <f>стр.1!EL18</f>
        <v>6.0455937000000013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29" t="s">
        <v>47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47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47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47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47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47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47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BO14" sqref="BO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2" t="str">
        <f>стр.1!BZ11</f>
        <v>Январь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21">
        <v>20</v>
      </c>
      <c r="CK7" s="21"/>
      <c r="CL7" s="21"/>
      <c r="CM7" s="21"/>
      <c r="CN7" s="43" t="str">
        <f>стр.1!CV11</f>
        <v>25</v>
      </c>
      <c r="CO7" s="43"/>
      <c r="CP7" s="43"/>
      <c r="CQ7" s="43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51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52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53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54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55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8" t="s">
        <v>34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38">
        <f>стр.1!CJ18</f>
        <v>0.10123699999999999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9">
        <f>BO14</f>
        <v>0.10123699999999999</v>
      </c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38">
        <f>стр.1!EL18</f>
        <v>6.0455937000000013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61" s="15" customFormat="1" ht="16.5" customHeight="1" x14ac:dyDescent="0.2">
      <c r="A15" s="37" t="s">
        <v>58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BO14" sqref="BO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1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62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63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64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65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66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67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68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70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2">
        <f>11</f>
        <v>11</v>
      </c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49">
        <f>стр.1!DR18-стр.1!EL18</f>
        <v>2.1384062999999998</v>
      </c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63" t="s">
        <v>47</v>
      </c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36" t="s">
        <v>47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2025-02-11T01:56:35Z</dcterms:modified>
</cp:coreProperties>
</file>