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8 ЕАО" sheetId="1" r:id="rId1"/>
  </sheets>
  <definedNames>
    <definedName name="_xlnm._FilterDatabase" localSheetId="0" hidden="1">'8 ЕАО'!$A$18:$J$84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60" i="1" l="1"/>
  <c r="H60" i="1"/>
  <c r="G60" i="1"/>
  <c r="F60" i="1"/>
  <c r="E60" i="1"/>
  <c r="D60" i="1"/>
  <c r="E71" i="1" l="1"/>
  <c r="F71" i="1"/>
  <c r="G71" i="1"/>
  <c r="H71" i="1"/>
  <c r="I71" i="1"/>
  <c r="D71" i="1"/>
  <c r="I67" i="1" l="1"/>
  <c r="I63" i="1" s="1"/>
  <c r="H67" i="1"/>
  <c r="H63" i="1" s="1"/>
  <c r="G67" i="1"/>
  <c r="G63" i="1" s="1"/>
  <c r="F67" i="1"/>
  <c r="F63" i="1" s="1"/>
  <c r="E67" i="1"/>
  <c r="E63" i="1" s="1"/>
  <c r="D67" i="1"/>
  <c r="D63" i="1" s="1"/>
  <c r="I57" i="1"/>
  <c r="I56" i="1" s="1"/>
  <c r="H57" i="1"/>
  <c r="H56" i="1" s="1"/>
  <c r="G57" i="1"/>
  <c r="G56" i="1" s="1"/>
  <c r="F57" i="1"/>
  <c r="F56" i="1" s="1"/>
  <c r="E57" i="1"/>
  <c r="E56" i="1" s="1"/>
  <c r="D57" i="1"/>
  <c r="D56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<sst xmlns="http://schemas.openxmlformats.org/spreadsheetml/2006/main" count="293" uniqueCount="159">
  <si>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</si>
  <si>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</si>
  <si>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</si>
  <si>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</si>
  <si>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</si>
  <si>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</si>
  <si>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</si>
  <si>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</si>
  <si>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</si>
  <si>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</si>
  <si>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</si>
  <si>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</si>
  <si>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</si>
  <si>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</si>
  <si>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</si>
  <si>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</si>
  <si>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</si>
  <si>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</si>
  <si>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</si>
  <si>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</si>
  <si>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</si>
  <si>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</si>
  <si>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</si>
  <si>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</si>
  <si>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</si>
  <si>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</si>
  <si>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</si>
  <si>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</si>
  <si>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</si>
  <si>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</si>
  <si>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</si>
  <si>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</si>
  <si>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</si>
  <si>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</si>
  <si>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</si>
  <si>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</si>
  <si>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</si>
  <si>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</si>
  <si>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</si>
  <si>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</si>
  <si>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</si>
  <si>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</si>
  <si>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</si>
  <si>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</si>
  <si>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</si>
  <si>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</si>
  <si>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</si>
  <si>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</si>
  <si>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</si>
  <si>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</si>
  <si>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</si>
  <si>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</si>
  <si>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</si>
  <si>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</si>
  <si>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</si>
  <si>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</si>
  <si>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</si>
  <si>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</si>
  <si>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</si>
  <si>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</si>
  <si>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</si>
  <si>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</si>
  <si>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</si>
  <si>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</si>
  <si>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</si>
  <si>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</si>
  <si>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</si>
  <si>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</si>
  <si>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</si>
  <si>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</si>
  <si>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</si>
  <si>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</si>
  <si>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</si>
  <si>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</si>
  <si>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</si>
  <si>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</si>
  <si>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</si>
  <si>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</si>
  <si>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</si>
  <si>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</si>
  <si>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</si>
  <si>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</si>
  <si>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</si>
  <si>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</si>
  <si>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</si>
  <si>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</si>
  <si>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</si>
  <si>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</si>
  <si>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</si>
  <si>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</si>
  <si>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</si>
  <si>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</si>
  <si>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</si>
  <si>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</si>
  <si>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</si>
  <si>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</si>
  <si>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</si>
  <si>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</si>
  <si>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</si>
  <si>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</si>
  <si>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</si>
  <si>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</si>
  <si>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</si>
  <si>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</si>
  <si>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</si>
  <si>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</si>
  <si>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</si>
  <si>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</si>
  <si>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</si>
  <si>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</si>
  <si>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</si>
  <si>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</si>
  <si>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</si>
  <si>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</si>
  <si>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</si>
  <si>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</si>
  <si>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</si>
  <si>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</si>
  <si>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</si>
  <si>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</si>
  <si>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</si>
  <si>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</si>
  <si>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</si>
  <si>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</si>
  <si>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</si>
  <si>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</si>
  <si>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</si>
  <si>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</si>
  <si>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</si>
  <si>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</si>
  <si>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</si>
  <si>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</si>
  <si>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</si>
  <si>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</si>
  <si>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 xml:space="preserve"> Техническое перевооружение главных паропроводов СП "БТЭЦ"</t>
  </si>
  <si>
    <t>J_505-ХТСКб-17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</si>
  <si>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</si>
  <si>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</si>
  <si>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</si>
  <si>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</si>
  <si>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</si>
  <si>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2020год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</si>
  <si>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</si>
  <si>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</si>
  <si>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</si>
  <si>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</si>
  <si>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</si>
  <si>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</si>
  <si>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</si>
  <si>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</si>
  <si>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</si>
  <si>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</si>
  <si>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</si>
  <si>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</si>
  <si>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</si>
  <si>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Экономия условного топлива,тут</t>
  </si>
  <si>
    <t>Соответствует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</si>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</sst>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4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2" fillId="0" borderId="0" xfId="0" applyFont="1" applyFill="1"/>
    <xf numFmtId="0" fontId="3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zoomScale="70" zoomScaleNormal="8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B19" sqref="B19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25" customWidth="1"/>
    <col min="4" max="9" width="33.140625" style="1" customWidth="1"/>
    <col min="10" max="10" width="35.42578125" style="1" customWidth="1"/>
    <col min="11" max="11" width="9.140625" style="19" customWidth="1"/>
  </cols>
  <sheetData>
    <row r="1" spans="1:10" s="19" customFormat="1" ht="18.75" x14ac:dyDescent="0.25">
      <c r="A1" s="1"/>
      <c r="B1" s="1"/>
      <c r="C1" s="25"/>
      <c r="D1" s="1"/>
      <c r="E1" s="1"/>
      <c r="F1" s="1"/>
      <c r="G1" s="1"/>
      <c r="H1" s="1"/>
      <c r="I1" s="1"/>
      <c r="J1" s="2" t="s">
        <v>0</v>
      </c>
    </row>
    <row r="2" spans="1:10" s="19" customFormat="1" ht="18.75" x14ac:dyDescent="0.3">
      <c r="A2" s="1"/>
      <c r="B2" s="1"/>
      <c r="C2" s="25"/>
      <c r="D2" s="21"/>
      <c r="E2" s="21"/>
      <c r="F2" s="21"/>
      <c r="G2" s="21"/>
      <c r="H2" s="21"/>
      <c r="I2" s="21"/>
      <c r="J2" s="3" t="s">
        <v>1</v>
      </c>
    </row>
    <row r="3" spans="1:10" s="19" customFormat="1" ht="18.75" x14ac:dyDescent="0.3">
      <c r="A3" s="1"/>
      <c r="B3" s="1"/>
      <c r="C3" s="25"/>
      <c r="D3" s="1"/>
      <c r="E3" s="1"/>
      <c r="F3" s="1"/>
      <c r="G3" s="1"/>
      <c r="H3" s="1"/>
      <c r="I3" s="1"/>
      <c r="J3" s="3" t="s">
        <v>2</v>
      </c>
    </row>
    <row r="4" spans="1:10" s="19" customFormat="1" x14ac:dyDescent="0.25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s="19" customFormat="1" x14ac:dyDescent="0.25">
      <c r="A5" s="1"/>
      <c r="B5" s="1"/>
      <c r="C5" s="25"/>
      <c r="D5" s="1"/>
      <c r="E5" s="1"/>
      <c r="F5" s="1"/>
      <c r="G5" s="1"/>
      <c r="H5" s="1"/>
      <c r="I5" s="1"/>
      <c r="J5" s="1"/>
    </row>
    <row r="6" spans="1:10" s="19" customFormat="1" ht="18.75" x14ac:dyDescent="0.25">
      <c r="A6" s="36" t="s">
        <v>4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s="19" customFormat="1" x14ac:dyDescent="0.25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</row>
    <row r="8" spans="1:10" s="19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s="19" customFormat="1" ht="18.75" x14ac:dyDescent="0.25">
      <c r="A9" s="38" t="s">
        <v>141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s="19" customFormat="1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19" customFormat="1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</row>
    <row r="12" spans="1:10" s="19" customFormat="1" ht="31.5" customHeight="1" x14ac:dyDescent="0.25">
      <c r="A12" s="34" t="s">
        <v>133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s="19" customFormat="1" ht="15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s="19" customFormat="1" ht="15" x14ac:dyDescent="0.25">
      <c r="A14" s="29"/>
      <c r="B14" s="29"/>
      <c r="C14" s="26"/>
      <c r="D14" s="29"/>
      <c r="E14" s="29"/>
      <c r="F14" s="29"/>
      <c r="G14" s="29"/>
      <c r="H14" s="29"/>
      <c r="I14" s="29"/>
      <c r="J14" s="29"/>
    </row>
    <row r="15" spans="1:10" s="19" customFormat="1" x14ac:dyDescent="0.25">
      <c r="A15" s="40" t="s">
        <v>7</v>
      </c>
      <c r="B15" s="40" t="s">
        <v>8</v>
      </c>
      <c r="C15" s="40" t="s">
        <v>9</v>
      </c>
      <c r="D15" s="40" t="s">
        <v>10</v>
      </c>
      <c r="E15" s="40"/>
      <c r="F15" s="40"/>
      <c r="G15" s="40"/>
      <c r="H15" s="40"/>
      <c r="I15" s="40"/>
      <c r="J15" s="41" t="s">
        <v>11</v>
      </c>
    </row>
    <row r="16" spans="1:10" s="19" customFormat="1" x14ac:dyDescent="0.25">
      <c r="A16" s="40"/>
      <c r="B16" s="40"/>
      <c r="C16" s="40"/>
      <c r="D16" s="42" t="s">
        <v>155</v>
      </c>
      <c r="E16" s="42"/>
      <c r="F16" s="42"/>
      <c r="G16" s="42"/>
      <c r="H16" s="40" t="s">
        <v>12</v>
      </c>
      <c r="I16" s="40"/>
      <c r="J16" s="41"/>
    </row>
    <row r="17" spans="1:10" s="19" customFormat="1" x14ac:dyDescent="0.25">
      <c r="A17" s="40"/>
      <c r="B17" s="40"/>
      <c r="C17" s="40"/>
      <c r="D17" s="31" t="s">
        <v>13</v>
      </c>
      <c r="E17" s="31" t="s">
        <v>14</v>
      </c>
      <c r="F17" s="31" t="s">
        <v>15</v>
      </c>
      <c r="G17" s="31" t="s">
        <v>16</v>
      </c>
      <c r="H17" s="31" t="s">
        <v>15</v>
      </c>
      <c r="I17" s="31" t="s">
        <v>17</v>
      </c>
      <c r="J17" s="41"/>
    </row>
    <row r="18" spans="1:10" s="19" customFormat="1" x14ac:dyDescent="0.25">
      <c r="A18" s="32">
        <v>1</v>
      </c>
      <c r="B18" s="32">
        <v>2</v>
      </c>
      <c r="C18" s="32">
        <v>3</v>
      </c>
      <c r="D18" s="33" t="s">
        <v>18</v>
      </c>
      <c r="E18" s="33" t="s">
        <v>19</v>
      </c>
      <c r="F18" s="33" t="s">
        <v>20</v>
      </c>
      <c r="G18" s="33" t="s">
        <v>21</v>
      </c>
      <c r="H18" s="33" t="s">
        <v>95</v>
      </c>
      <c r="I18" s="33" t="s">
        <v>96</v>
      </c>
      <c r="J18" s="33" t="s">
        <v>22</v>
      </c>
    </row>
    <row r="19" spans="1:10" s="24" customFormat="1" ht="18.75" x14ac:dyDescent="0.25">
      <c r="A19" s="8" t="s">
        <v>22</v>
      </c>
      <c r="B19" s="9" t="s">
        <v>23</v>
      </c>
      <c r="C19" s="6" t="s">
        <v>24</v>
      </c>
      <c r="D19" s="7">
        <f t="shared" ref="D19:I19" si="0">D20+D35+D44+D56+D63+D70+D71</f>
        <v>0</v>
      </c>
      <c r="E19" s="7">
        <f t="shared" si="0"/>
        <v>0</v>
      </c>
      <c r="F19" s="7">
        <f t="shared" si="0"/>
        <v>3050</v>
      </c>
      <c r="G19" s="7">
        <f t="shared" si="0"/>
        <v>3460</v>
      </c>
      <c r="H19" s="7">
        <f t="shared" si="0"/>
        <v>0</v>
      </c>
      <c r="I19" s="7">
        <f t="shared" si="0"/>
        <v>0</v>
      </c>
      <c r="J19" s="16" t="s">
        <v>25</v>
      </c>
    </row>
    <row r="20" spans="1:10" s="24" customFormat="1" ht="18.75" x14ac:dyDescent="0.25">
      <c r="A20" s="8" t="s">
        <v>98</v>
      </c>
      <c r="B20" s="9" t="s">
        <v>27</v>
      </c>
      <c r="C20" s="6" t="s">
        <v>24</v>
      </c>
      <c r="D20" s="7">
        <f t="shared" ref="D20:I20" si="1">D21+D24+D27+D34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 t="s">
        <v>25</v>
      </c>
    </row>
    <row r="21" spans="1:10" s="24" customFormat="1" ht="63" x14ac:dyDescent="0.25">
      <c r="A21" s="8" t="s">
        <v>26</v>
      </c>
      <c r="B21" s="9" t="s">
        <v>29</v>
      </c>
      <c r="C21" s="6" t="s">
        <v>24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 t="s">
        <v>25</v>
      </c>
    </row>
    <row r="22" spans="1:10" s="24" customFormat="1" ht="31.5" x14ac:dyDescent="0.25">
      <c r="A22" s="8" t="s">
        <v>28</v>
      </c>
      <c r="B22" s="9" t="s">
        <v>30</v>
      </c>
      <c r="C22" s="6" t="s">
        <v>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 t="s">
        <v>25</v>
      </c>
    </row>
    <row r="23" spans="1:10" s="24" customFormat="1" ht="31.5" x14ac:dyDescent="0.25">
      <c r="A23" s="8" t="s">
        <v>31</v>
      </c>
      <c r="B23" s="9" t="s">
        <v>30</v>
      </c>
      <c r="C23" s="6" t="s">
        <v>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 t="s">
        <v>25</v>
      </c>
    </row>
    <row r="24" spans="1:10" s="24" customFormat="1" ht="31.5" x14ac:dyDescent="0.25">
      <c r="A24" s="8" t="s">
        <v>42</v>
      </c>
      <c r="B24" s="9" t="s">
        <v>32</v>
      </c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 t="s">
        <v>25</v>
      </c>
    </row>
    <row r="25" spans="1:10" s="24" customFormat="1" ht="31.5" x14ac:dyDescent="0.25">
      <c r="A25" s="8" t="s">
        <v>44</v>
      </c>
      <c r="B25" s="9" t="s">
        <v>33</v>
      </c>
      <c r="C25" s="6" t="s">
        <v>24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 t="s">
        <v>25</v>
      </c>
    </row>
    <row r="26" spans="1:10" s="24" customFormat="1" ht="31.5" x14ac:dyDescent="0.25">
      <c r="A26" s="8" t="s">
        <v>46</v>
      </c>
      <c r="B26" s="9" t="s">
        <v>30</v>
      </c>
      <c r="C26" s="6" t="s">
        <v>24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 t="s">
        <v>25</v>
      </c>
    </row>
    <row r="27" spans="1:10" s="24" customFormat="1" ht="31.5" x14ac:dyDescent="0.25">
      <c r="A27" s="8" t="s">
        <v>55</v>
      </c>
      <c r="B27" s="9" t="s">
        <v>34</v>
      </c>
      <c r="C27" s="6" t="s">
        <v>24</v>
      </c>
      <c r="D27" s="7">
        <f t="shared" ref="D27:I27" si="2">D28+D29+D30+D31+D32</f>
        <v>0</v>
      </c>
      <c r="E27" s="7">
        <f t="shared" si="2"/>
        <v>0</v>
      </c>
      <c r="F27" s="7">
        <f t="shared" si="2"/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 t="s">
        <v>25</v>
      </c>
    </row>
    <row r="28" spans="1:10" s="24" customFormat="1" ht="63" x14ac:dyDescent="0.25">
      <c r="A28" s="8" t="s">
        <v>57</v>
      </c>
      <c r="B28" s="9" t="s">
        <v>35</v>
      </c>
      <c r="C28" s="6" t="s">
        <v>24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 t="s">
        <v>25</v>
      </c>
    </row>
    <row r="29" spans="1:10" s="24" customFormat="1" ht="63" x14ac:dyDescent="0.25">
      <c r="A29" s="8" t="s">
        <v>59</v>
      </c>
      <c r="B29" s="9" t="s">
        <v>36</v>
      </c>
      <c r="C29" s="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 t="s">
        <v>25</v>
      </c>
    </row>
    <row r="30" spans="1:10" s="24" customFormat="1" ht="47.25" x14ac:dyDescent="0.25">
      <c r="A30" s="8" t="s">
        <v>61</v>
      </c>
      <c r="B30" s="9" t="s">
        <v>37</v>
      </c>
      <c r="C30" s="6" t="s">
        <v>24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s">
        <v>25</v>
      </c>
    </row>
    <row r="31" spans="1:10" s="24" customFormat="1" ht="63" x14ac:dyDescent="0.25">
      <c r="A31" s="8" t="s">
        <v>63</v>
      </c>
      <c r="B31" s="9" t="s">
        <v>38</v>
      </c>
      <c r="C31" s="6" t="s">
        <v>24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s">
        <v>25</v>
      </c>
    </row>
    <row r="32" spans="1:10" s="24" customFormat="1" ht="63" x14ac:dyDescent="0.25">
      <c r="A32" s="8" t="s">
        <v>99</v>
      </c>
      <c r="B32" s="9" t="s">
        <v>39</v>
      </c>
      <c r="C32" s="6" t="s">
        <v>24</v>
      </c>
      <c r="D32" s="7">
        <f t="shared" ref="D32:I32" si="3">D33</f>
        <v>0</v>
      </c>
      <c r="E32" s="7">
        <f t="shared" si="3"/>
        <v>0</v>
      </c>
      <c r="F32" s="7">
        <f t="shared" si="3"/>
        <v>0</v>
      </c>
      <c r="G32" s="7">
        <f t="shared" si="3"/>
        <v>0</v>
      </c>
      <c r="H32" s="7">
        <f t="shared" si="3"/>
        <v>0</v>
      </c>
      <c r="I32" s="7">
        <f t="shared" si="3"/>
        <v>0</v>
      </c>
      <c r="J32" s="7" t="s">
        <v>25</v>
      </c>
    </row>
    <row r="33" spans="1:10" s="23" customFormat="1" ht="47.25" x14ac:dyDescent="0.25">
      <c r="A33" s="10" t="s">
        <v>99</v>
      </c>
      <c r="B33" s="18" t="s">
        <v>128</v>
      </c>
      <c r="C33" s="30" t="s">
        <v>40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124</v>
      </c>
    </row>
    <row r="34" spans="1:10" s="24" customFormat="1" ht="31.5" x14ac:dyDescent="0.25">
      <c r="A34" s="8" t="s">
        <v>67</v>
      </c>
      <c r="B34" s="9" t="s">
        <v>41</v>
      </c>
      <c r="C34" s="6" t="s">
        <v>24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 t="s">
        <v>25</v>
      </c>
    </row>
    <row r="35" spans="1:10" s="24" customFormat="1" ht="47.25" x14ac:dyDescent="0.25">
      <c r="A35" s="8" t="s">
        <v>100</v>
      </c>
      <c r="B35" s="9" t="s">
        <v>43</v>
      </c>
      <c r="C35" s="6" t="s">
        <v>24</v>
      </c>
      <c r="D35" s="7">
        <f t="shared" ref="D35:I35" si="4">D36+D40+D37+D39</f>
        <v>0</v>
      </c>
      <c r="E35" s="7">
        <f t="shared" si="4"/>
        <v>0</v>
      </c>
      <c r="F35" s="7">
        <f t="shared" si="4"/>
        <v>3050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 t="s">
        <v>25</v>
      </c>
    </row>
    <row r="36" spans="1:10" s="24" customFormat="1" ht="31.5" x14ac:dyDescent="0.25">
      <c r="A36" s="8" t="s">
        <v>101</v>
      </c>
      <c r="B36" s="9" t="s">
        <v>45</v>
      </c>
      <c r="C36" s="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 t="s">
        <v>25</v>
      </c>
    </row>
    <row r="37" spans="1:10" s="24" customFormat="1" ht="18.75" x14ac:dyDescent="0.25">
      <c r="A37" s="8" t="s">
        <v>102</v>
      </c>
      <c r="B37" s="9" t="s">
        <v>47</v>
      </c>
      <c r="C37" s="6" t="s">
        <v>24</v>
      </c>
      <c r="D37" s="7">
        <f t="shared" ref="D37:I37" si="5">SUM(D38:D38)</f>
        <v>0</v>
      </c>
      <c r="E37" s="7">
        <f t="shared" si="5"/>
        <v>0</v>
      </c>
      <c r="F37" s="7">
        <f t="shared" si="5"/>
        <v>3050</v>
      </c>
      <c r="G37" s="7">
        <f t="shared" si="5"/>
        <v>0</v>
      </c>
      <c r="H37" s="7">
        <f t="shared" si="5"/>
        <v>0</v>
      </c>
      <c r="I37" s="7">
        <f t="shared" si="5"/>
        <v>0</v>
      </c>
      <c r="J37" s="7" t="s">
        <v>25</v>
      </c>
    </row>
    <row r="38" spans="1:10" s="23" customFormat="1" ht="18.75" x14ac:dyDescent="0.25">
      <c r="A38" s="10" t="s">
        <v>102</v>
      </c>
      <c r="B38" s="18" t="s">
        <v>121</v>
      </c>
      <c r="C38" s="30" t="s">
        <v>48</v>
      </c>
      <c r="D38" s="11">
        <v>0</v>
      </c>
      <c r="E38" s="11">
        <v>0</v>
      </c>
      <c r="F38" s="11">
        <v>3050</v>
      </c>
      <c r="G38" s="11">
        <v>0</v>
      </c>
      <c r="H38" s="11">
        <v>0</v>
      </c>
      <c r="I38" s="11">
        <v>0</v>
      </c>
      <c r="J38" s="11" t="s">
        <v>156</v>
      </c>
    </row>
    <row r="39" spans="1:10" s="24" customFormat="1" ht="18.75" x14ac:dyDescent="0.25">
      <c r="A39" s="8" t="s">
        <v>103</v>
      </c>
      <c r="B39" s="9" t="s">
        <v>49</v>
      </c>
      <c r="C39" s="6" t="s">
        <v>24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s">
        <v>25</v>
      </c>
    </row>
    <row r="40" spans="1:10" s="24" customFormat="1" ht="31.5" x14ac:dyDescent="0.25">
      <c r="A40" s="8" t="s">
        <v>104</v>
      </c>
      <c r="B40" s="9" t="s">
        <v>50</v>
      </c>
      <c r="C40" s="6" t="s">
        <v>24</v>
      </c>
      <c r="D40" s="7">
        <f t="shared" ref="D40:I40" si="6">SUM(D41:D43)</f>
        <v>0</v>
      </c>
      <c r="E40" s="7">
        <f t="shared" si="6"/>
        <v>0</v>
      </c>
      <c r="F40" s="7">
        <f t="shared" si="6"/>
        <v>0</v>
      </c>
      <c r="G40" s="7">
        <f t="shared" si="6"/>
        <v>0</v>
      </c>
      <c r="H40" s="7">
        <f t="shared" si="6"/>
        <v>0</v>
      </c>
      <c r="I40" s="7">
        <f t="shared" si="6"/>
        <v>0</v>
      </c>
      <c r="J40" s="7" t="s">
        <v>25</v>
      </c>
    </row>
    <row r="41" spans="1:10" s="23" customFormat="1" ht="31.5" x14ac:dyDescent="0.25">
      <c r="A41" s="10" t="s">
        <v>104</v>
      </c>
      <c r="B41" s="14" t="s">
        <v>129</v>
      </c>
      <c r="C41" s="30" t="s">
        <v>52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124</v>
      </c>
    </row>
    <row r="42" spans="1:10" s="23" customFormat="1" ht="31.5" x14ac:dyDescent="0.25">
      <c r="A42" s="10" t="s">
        <v>104</v>
      </c>
      <c r="B42" s="18" t="s">
        <v>130</v>
      </c>
      <c r="C42" s="30" t="s">
        <v>131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124</v>
      </c>
    </row>
    <row r="43" spans="1:10" s="23" customFormat="1" ht="18.75" x14ac:dyDescent="0.25">
      <c r="A43" s="10" t="s">
        <v>104</v>
      </c>
      <c r="B43" s="18" t="s">
        <v>53</v>
      </c>
      <c r="C43" s="30" t="s">
        <v>54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124</v>
      </c>
    </row>
    <row r="44" spans="1:10" s="24" customFormat="1" ht="18.75" x14ac:dyDescent="0.25">
      <c r="A44" s="8" t="s">
        <v>105</v>
      </c>
      <c r="B44" s="9" t="s">
        <v>56</v>
      </c>
      <c r="C44" s="6" t="s">
        <v>24</v>
      </c>
      <c r="D44" s="7">
        <f t="shared" ref="D44:I44" si="7">D45+D48+D46+D47</f>
        <v>0</v>
      </c>
      <c r="E44" s="7">
        <f t="shared" si="7"/>
        <v>0</v>
      </c>
      <c r="F44" s="7">
        <f t="shared" si="7"/>
        <v>0</v>
      </c>
      <c r="G44" s="7">
        <f t="shared" si="7"/>
        <v>3460</v>
      </c>
      <c r="H44" s="7">
        <f t="shared" si="7"/>
        <v>0</v>
      </c>
      <c r="I44" s="7">
        <f t="shared" si="7"/>
        <v>0</v>
      </c>
      <c r="J44" s="7" t="s">
        <v>25</v>
      </c>
    </row>
    <row r="45" spans="1:10" s="24" customFormat="1" ht="31.5" x14ac:dyDescent="0.25">
      <c r="A45" s="8" t="s">
        <v>106</v>
      </c>
      <c r="B45" s="9" t="s">
        <v>58</v>
      </c>
      <c r="C45" s="6" t="s">
        <v>24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 t="s">
        <v>25</v>
      </c>
    </row>
    <row r="46" spans="1:10" s="24" customFormat="1" ht="31.5" x14ac:dyDescent="0.25">
      <c r="A46" s="8" t="s">
        <v>107</v>
      </c>
      <c r="B46" s="9" t="s">
        <v>60</v>
      </c>
      <c r="C46" s="6" t="s">
        <v>24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 t="s">
        <v>25</v>
      </c>
    </row>
    <row r="47" spans="1:10" s="24" customFormat="1" ht="31.5" x14ac:dyDescent="0.25">
      <c r="A47" s="8" t="s">
        <v>108</v>
      </c>
      <c r="B47" s="9" t="s">
        <v>62</v>
      </c>
      <c r="C47" s="6" t="s">
        <v>24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 t="s">
        <v>25</v>
      </c>
    </row>
    <row r="48" spans="1:10" s="24" customFormat="1" ht="31.5" x14ac:dyDescent="0.25">
      <c r="A48" s="8" t="s">
        <v>109</v>
      </c>
      <c r="B48" s="9" t="s">
        <v>64</v>
      </c>
      <c r="C48" s="6" t="s">
        <v>24</v>
      </c>
      <c r="D48" s="7">
        <f>SUM(D49:D55)</f>
        <v>0</v>
      </c>
      <c r="E48" s="7">
        <f t="shared" ref="E48:I48" si="8">SUM(E49:E55)</f>
        <v>0</v>
      </c>
      <c r="F48" s="7">
        <f t="shared" si="8"/>
        <v>0</v>
      </c>
      <c r="G48" s="7">
        <f t="shared" si="8"/>
        <v>3460</v>
      </c>
      <c r="H48" s="7">
        <f t="shared" si="8"/>
        <v>0</v>
      </c>
      <c r="I48" s="7">
        <f t="shared" si="8"/>
        <v>0</v>
      </c>
      <c r="J48" s="7" t="s">
        <v>25</v>
      </c>
    </row>
    <row r="49" spans="1:10" s="23" customFormat="1" ht="31.5" x14ac:dyDescent="0.25">
      <c r="A49" s="10" t="s">
        <v>109</v>
      </c>
      <c r="B49" s="14" t="s">
        <v>148</v>
      </c>
      <c r="C49" s="22" t="s">
        <v>149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124</v>
      </c>
    </row>
    <row r="50" spans="1:10" s="23" customFormat="1" ht="31.5" x14ac:dyDescent="0.25">
      <c r="A50" s="10" t="s">
        <v>109</v>
      </c>
      <c r="B50" s="14" t="s">
        <v>97</v>
      </c>
      <c r="C50" s="30" t="s">
        <v>51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124</v>
      </c>
    </row>
    <row r="51" spans="1:10" s="23" customFormat="1" ht="31.5" x14ac:dyDescent="0.25">
      <c r="A51" s="10" t="s">
        <v>109</v>
      </c>
      <c r="B51" s="18" t="s">
        <v>125</v>
      </c>
      <c r="C51" s="30" t="s">
        <v>132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 t="s">
        <v>124</v>
      </c>
    </row>
    <row r="52" spans="1:10" s="23" customFormat="1" ht="31.5" x14ac:dyDescent="0.25">
      <c r="A52" s="10" t="s">
        <v>109</v>
      </c>
      <c r="B52" s="18" t="s">
        <v>157</v>
      </c>
      <c r="C52" s="30" t="s">
        <v>142</v>
      </c>
      <c r="D52" s="11">
        <v>0</v>
      </c>
      <c r="E52" s="11">
        <v>0</v>
      </c>
      <c r="F52" s="11">
        <v>0</v>
      </c>
      <c r="G52" s="11">
        <v>3460</v>
      </c>
      <c r="H52" s="11">
        <v>0</v>
      </c>
      <c r="I52" s="11">
        <v>0</v>
      </c>
      <c r="J52" s="11" t="s">
        <v>147</v>
      </c>
    </row>
    <row r="53" spans="1:10" s="23" customFormat="1" ht="31.5" x14ac:dyDescent="0.25">
      <c r="A53" s="10" t="s">
        <v>109</v>
      </c>
      <c r="B53" s="18" t="s">
        <v>143</v>
      </c>
      <c r="C53" s="30" t="s">
        <v>144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124</v>
      </c>
    </row>
    <row r="54" spans="1:10" s="23" customFormat="1" ht="18.75" x14ac:dyDescent="0.25">
      <c r="A54" s="10" t="s">
        <v>109</v>
      </c>
      <c r="B54" s="18" t="s">
        <v>134</v>
      </c>
      <c r="C54" s="30" t="s">
        <v>135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124</v>
      </c>
    </row>
    <row r="55" spans="1:10" s="23" customFormat="1" ht="31.5" x14ac:dyDescent="0.25">
      <c r="A55" s="10" t="s">
        <v>109</v>
      </c>
      <c r="B55" s="14" t="s">
        <v>65</v>
      </c>
      <c r="C55" s="30" t="s">
        <v>66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 t="s">
        <v>124</v>
      </c>
    </row>
    <row r="56" spans="1:10" s="24" customFormat="1" ht="31.5" x14ac:dyDescent="0.25">
      <c r="A56" s="8" t="s">
        <v>110</v>
      </c>
      <c r="B56" s="12" t="s">
        <v>140</v>
      </c>
      <c r="C56" s="6" t="s">
        <v>24</v>
      </c>
      <c r="D56" s="7">
        <f t="shared" ref="D56:I56" si="9">D57</f>
        <v>0</v>
      </c>
      <c r="E56" s="7">
        <f t="shared" si="9"/>
        <v>0</v>
      </c>
      <c r="F56" s="7">
        <f t="shared" si="9"/>
        <v>0</v>
      </c>
      <c r="G56" s="7">
        <f t="shared" si="9"/>
        <v>0</v>
      </c>
      <c r="H56" s="7">
        <f t="shared" si="9"/>
        <v>0</v>
      </c>
      <c r="I56" s="7">
        <f t="shared" si="9"/>
        <v>0</v>
      </c>
      <c r="J56" s="7" t="s">
        <v>25</v>
      </c>
    </row>
    <row r="57" spans="1:10" s="24" customFormat="1" ht="18.75" x14ac:dyDescent="0.25">
      <c r="A57" s="20" t="s">
        <v>111</v>
      </c>
      <c r="B57" s="9" t="s">
        <v>68</v>
      </c>
      <c r="C57" s="27" t="s">
        <v>24</v>
      </c>
      <c r="D57" s="7">
        <f t="shared" ref="D57:I57" si="10">D58+D59</f>
        <v>0</v>
      </c>
      <c r="E57" s="7">
        <f t="shared" si="10"/>
        <v>0</v>
      </c>
      <c r="F57" s="7">
        <f t="shared" si="10"/>
        <v>0</v>
      </c>
      <c r="G57" s="7">
        <f t="shared" si="10"/>
        <v>0</v>
      </c>
      <c r="H57" s="7">
        <f t="shared" si="10"/>
        <v>0</v>
      </c>
      <c r="I57" s="7">
        <f t="shared" si="10"/>
        <v>0</v>
      </c>
      <c r="J57" s="7" t="s">
        <v>25</v>
      </c>
    </row>
    <row r="58" spans="1:10" s="24" customFormat="1" ht="31.5" x14ac:dyDescent="0.25">
      <c r="A58" s="20" t="s">
        <v>112</v>
      </c>
      <c r="B58" s="9" t="s">
        <v>69</v>
      </c>
      <c r="C58" s="27" t="s">
        <v>24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25</v>
      </c>
    </row>
    <row r="59" spans="1:10" s="24" customFormat="1" ht="31.5" x14ac:dyDescent="0.25">
      <c r="A59" s="20" t="s">
        <v>113</v>
      </c>
      <c r="B59" s="9" t="s">
        <v>70</v>
      </c>
      <c r="C59" s="27" t="s">
        <v>24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 t="s">
        <v>25</v>
      </c>
    </row>
    <row r="60" spans="1:10" s="24" customFormat="1" ht="18.75" x14ac:dyDescent="0.25">
      <c r="A60" s="20" t="s">
        <v>137</v>
      </c>
      <c r="B60" s="9" t="s">
        <v>68</v>
      </c>
      <c r="C60" s="27" t="s">
        <v>24</v>
      </c>
      <c r="D60" s="7">
        <f t="shared" ref="D60:I60" si="11">D61+D62</f>
        <v>0</v>
      </c>
      <c r="E60" s="7">
        <f t="shared" si="11"/>
        <v>0</v>
      </c>
      <c r="F60" s="7">
        <f t="shared" si="11"/>
        <v>0</v>
      </c>
      <c r="G60" s="7">
        <f t="shared" si="11"/>
        <v>0</v>
      </c>
      <c r="H60" s="7">
        <f t="shared" si="11"/>
        <v>0</v>
      </c>
      <c r="I60" s="7">
        <f t="shared" si="11"/>
        <v>0</v>
      </c>
      <c r="J60" s="7" t="s">
        <v>25</v>
      </c>
    </row>
    <row r="61" spans="1:10" s="24" customFormat="1" ht="31.5" x14ac:dyDescent="0.25">
      <c r="A61" s="20" t="s">
        <v>138</v>
      </c>
      <c r="B61" s="9" t="s">
        <v>69</v>
      </c>
      <c r="C61" s="27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25</v>
      </c>
    </row>
    <row r="62" spans="1:10" s="24" customFormat="1" ht="31.5" x14ac:dyDescent="0.25">
      <c r="A62" s="20" t="s">
        <v>139</v>
      </c>
      <c r="B62" s="9" t="s">
        <v>70</v>
      </c>
      <c r="C62" s="27" t="s">
        <v>24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 t="s">
        <v>25</v>
      </c>
    </row>
    <row r="63" spans="1:10" s="24" customFormat="1" ht="18.75" x14ac:dyDescent="0.25">
      <c r="A63" s="8" t="s">
        <v>114</v>
      </c>
      <c r="B63" s="9" t="s">
        <v>71</v>
      </c>
      <c r="C63" s="27" t="s">
        <v>24</v>
      </c>
      <c r="D63" s="7">
        <f t="shared" ref="D63:I63" si="12">D64+D65+D66+D67</f>
        <v>0</v>
      </c>
      <c r="E63" s="7">
        <f t="shared" si="12"/>
        <v>0</v>
      </c>
      <c r="F63" s="7">
        <f t="shared" si="12"/>
        <v>0</v>
      </c>
      <c r="G63" s="7">
        <f t="shared" si="12"/>
        <v>0</v>
      </c>
      <c r="H63" s="7">
        <f t="shared" si="12"/>
        <v>0</v>
      </c>
      <c r="I63" s="7">
        <f t="shared" si="12"/>
        <v>0</v>
      </c>
      <c r="J63" s="7" t="s">
        <v>25</v>
      </c>
    </row>
    <row r="64" spans="1:10" s="24" customFormat="1" ht="31.5" x14ac:dyDescent="0.25">
      <c r="A64" s="8" t="s">
        <v>115</v>
      </c>
      <c r="B64" s="9" t="s">
        <v>72</v>
      </c>
      <c r="C64" s="27" t="s">
        <v>24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25</v>
      </c>
    </row>
    <row r="65" spans="1:10" s="24" customFormat="1" ht="18.75" x14ac:dyDescent="0.25">
      <c r="A65" s="8" t="s">
        <v>116</v>
      </c>
      <c r="B65" s="9" t="s">
        <v>73</v>
      </c>
      <c r="C65" s="27" t="s">
        <v>24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25</v>
      </c>
    </row>
    <row r="66" spans="1:10" s="24" customFormat="1" ht="18.75" x14ac:dyDescent="0.25">
      <c r="A66" s="8" t="s">
        <v>117</v>
      </c>
      <c r="B66" s="9" t="s">
        <v>74</v>
      </c>
      <c r="C66" s="27" t="s">
        <v>24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 t="s">
        <v>25</v>
      </c>
    </row>
    <row r="67" spans="1:10" s="24" customFormat="1" ht="18.75" x14ac:dyDescent="0.25">
      <c r="A67" s="8" t="s">
        <v>118</v>
      </c>
      <c r="B67" s="9" t="s">
        <v>75</v>
      </c>
      <c r="C67" s="27" t="s">
        <v>24</v>
      </c>
      <c r="D67" s="7">
        <f t="shared" ref="D67:I67" si="13">SUM(D68:D69)</f>
        <v>0</v>
      </c>
      <c r="E67" s="7">
        <f t="shared" si="13"/>
        <v>0</v>
      </c>
      <c r="F67" s="7">
        <f t="shared" si="13"/>
        <v>0</v>
      </c>
      <c r="G67" s="7">
        <f t="shared" si="13"/>
        <v>0</v>
      </c>
      <c r="H67" s="7">
        <f t="shared" si="13"/>
        <v>0</v>
      </c>
      <c r="I67" s="7">
        <f t="shared" si="13"/>
        <v>0</v>
      </c>
      <c r="J67" s="7" t="s">
        <v>25</v>
      </c>
    </row>
    <row r="68" spans="1:10" s="23" customFormat="1" ht="31.5" x14ac:dyDescent="0.25">
      <c r="A68" s="10" t="s">
        <v>118</v>
      </c>
      <c r="B68" s="14" t="s">
        <v>122</v>
      </c>
      <c r="C68" s="28" t="s">
        <v>76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124</v>
      </c>
    </row>
    <row r="69" spans="1:10" s="23" customFormat="1" ht="31.5" x14ac:dyDescent="0.25">
      <c r="A69" s="10" t="s">
        <v>118</v>
      </c>
      <c r="B69" s="14" t="s">
        <v>123</v>
      </c>
      <c r="C69" s="28" t="s">
        <v>77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 t="s">
        <v>124</v>
      </c>
    </row>
    <row r="70" spans="1:10" s="24" customFormat="1" ht="31.5" x14ac:dyDescent="0.25">
      <c r="A70" s="8" t="s">
        <v>119</v>
      </c>
      <c r="B70" s="12" t="s">
        <v>78</v>
      </c>
      <c r="C70" s="13" t="s">
        <v>24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 t="s">
        <v>25</v>
      </c>
    </row>
    <row r="71" spans="1:10" s="24" customFormat="1" ht="18.75" x14ac:dyDescent="0.25">
      <c r="A71" s="8" t="s">
        <v>120</v>
      </c>
      <c r="B71" s="12" t="s">
        <v>79</v>
      </c>
      <c r="C71" s="27" t="s">
        <v>24</v>
      </c>
      <c r="D71" s="7">
        <f t="shared" ref="D71:I71" si="14">SUM(D72:D82)</f>
        <v>0</v>
      </c>
      <c r="E71" s="7">
        <f t="shared" si="14"/>
        <v>0</v>
      </c>
      <c r="F71" s="7">
        <f t="shared" si="14"/>
        <v>0</v>
      </c>
      <c r="G71" s="7">
        <f t="shared" si="14"/>
        <v>0</v>
      </c>
      <c r="H71" s="7">
        <f t="shared" si="14"/>
        <v>0</v>
      </c>
      <c r="I71" s="7">
        <f t="shared" si="14"/>
        <v>0</v>
      </c>
      <c r="J71" s="7" t="s">
        <v>25</v>
      </c>
    </row>
    <row r="72" spans="1:10" s="23" customFormat="1" ht="18.75" x14ac:dyDescent="0.25">
      <c r="A72" s="17" t="s">
        <v>120</v>
      </c>
      <c r="B72" s="14" t="s">
        <v>126</v>
      </c>
      <c r="C72" s="15" t="s">
        <v>80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124</v>
      </c>
    </row>
    <row r="73" spans="1:10" s="23" customFormat="1" ht="31.5" x14ac:dyDescent="0.25">
      <c r="A73" s="17" t="s">
        <v>120</v>
      </c>
      <c r="B73" s="14" t="s">
        <v>127</v>
      </c>
      <c r="C73" s="15" t="s">
        <v>81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124</v>
      </c>
    </row>
    <row r="74" spans="1:10" s="23" customFormat="1" ht="31.5" x14ac:dyDescent="0.25">
      <c r="A74" s="17" t="s">
        <v>120</v>
      </c>
      <c r="B74" s="14" t="s">
        <v>150</v>
      </c>
      <c r="C74" s="22" t="s">
        <v>151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124</v>
      </c>
    </row>
    <row r="75" spans="1:10" s="23" customFormat="1" ht="18.75" x14ac:dyDescent="0.25">
      <c r="A75" s="17" t="s">
        <v>120</v>
      </c>
      <c r="B75" s="14" t="s">
        <v>82</v>
      </c>
      <c r="C75" s="15" t="s">
        <v>83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 t="s">
        <v>124</v>
      </c>
    </row>
    <row r="76" spans="1:10" s="23" customFormat="1" ht="18.75" x14ac:dyDescent="0.25">
      <c r="A76" s="17" t="s">
        <v>120</v>
      </c>
      <c r="B76" s="14" t="s">
        <v>145</v>
      </c>
      <c r="C76" s="15" t="s">
        <v>84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124</v>
      </c>
    </row>
    <row r="77" spans="1:10" s="23" customFormat="1" ht="18.75" x14ac:dyDescent="0.25">
      <c r="A77" s="17" t="s">
        <v>120</v>
      </c>
      <c r="B77" s="14" t="s">
        <v>146</v>
      </c>
      <c r="C77" s="15" t="s">
        <v>136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124</v>
      </c>
    </row>
    <row r="78" spans="1:10" s="23" customFormat="1" ht="18.75" x14ac:dyDescent="0.25">
      <c r="A78" s="17" t="s">
        <v>120</v>
      </c>
      <c r="B78" s="14" t="s">
        <v>85</v>
      </c>
      <c r="C78" s="15" t="s">
        <v>86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 t="s">
        <v>124</v>
      </c>
    </row>
    <row r="79" spans="1:10" s="23" customFormat="1" ht="18.75" x14ac:dyDescent="0.25">
      <c r="A79" s="17" t="s">
        <v>120</v>
      </c>
      <c r="B79" s="14" t="s">
        <v>87</v>
      </c>
      <c r="C79" s="15" t="s">
        <v>88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 t="s">
        <v>124</v>
      </c>
    </row>
    <row r="80" spans="1:10" s="23" customFormat="1" ht="31.5" x14ac:dyDescent="0.25">
      <c r="A80" s="17" t="s">
        <v>120</v>
      </c>
      <c r="B80" s="14" t="s">
        <v>89</v>
      </c>
      <c r="C80" s="15" t="s">
        <v>90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 t="s">
        <v>124</v>
      </c>
    </row>
    <row r="81" spans="1:10" s="23" customFormat="1" ht="31.5" x14ac:dyDescent="0.25">
      <c r="A81" s="17" t="s">
        <v>120</v>
      </c>
      <c r="B81" s="14" t="s">
        <v>91</v>
      </c>
      <c r="C81" s="15" t="s">
        <v>92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 t="s">
        <v>124</v>
      </c>
    </row>
    <row r="82" spans="1:10" s="23" customFormat="1" ht="31.5" x14ac:dyDescent="0.25">
      <c r="A82" s="17" t="s">
        <v>120</v>
      </c>
      <c r="B82" s="14" t="s">
        <v>93</v>
      </c>
      <c r="C82" s="15" t="s">
        <v>94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 t="s">
        <v>124</v>
      </c>
    </row>
    <row r="83" spans="1:10" s="23" customFormat="1" ht="47.25" x14ac:dyDescent="0.25">
      <c r="A83" s="17" t="s">
        <v>120</v>
      </c>
      <c r="B83" s="14" t="s">
        <v>158</v>
      </c>
      <c r="C83" s="22" t="s">
        <v>152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 t="s">
        <v>124</v>
      </c>
    </row>
    <row r="84" spans="1:10" s="23" customFormat="1" ht="31.5" x14ac:dyDescent="0.25">
      <c r="A84" s="17" t="s">
        <v>120</v>
      </c>
      <c r="B84" s="14" t="s">
        <v>153</v>
      </c>
      <c r="C84" s="22" t="s">
        <v>154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 t="s">
        <v>124</v>
      </c>
    </row>
  </sheetData>
  <mergeCells count="14">
    <mergeCell ref="A13:J13"/>
    <mergeCell ref="A15:A17"/>
    <mergeCell ref="B15:B17"/>
    <mergeCell ref="C15:C17"/>
    <mergeCell ref="D15:I15"/>
    <mergeCell ref="J15:J17"/>
    <mergeCell ref="D16:G16"/>
    <mergeCell ref="H16:I16"/>
    <mergeCell ref="A12:J12"/>
    <mergeCell ref="A4:J4"/>
    <mergeCell ref="A6:J6"/>
    <mergeCell ref="A7:J7"/>
    <mergeCell ref="A9:J9"/>
    <mergeCell ref="A11:J11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2020-07-06T03:34:17Z</dcterms:modified>
</cp:coreProperties>
</file>