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3.xml" ContentType="application/vnd.openxmlformats-officedocument.spreadsheetml.externalLink+xml"/>
  <Override PartName="/xl/externalLinks/externalLink12.xml" ContentType="application/vnd.openxmlformats-officedocument.spreadsheetml.externalLink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worksheets/sheet2.xml" ContentType="application/vnd.openxmlformats-officedocument.spreadsheetml.worksheet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xl/worksheets/sheet3.xml" ContentType="application/vnd.openxmlformats-officedocument.spreadsheetml.worksheet+xml"/>
  <Override PartName="/xl/externalLinks/externalLink7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9.xml" ContentType="application/vnd.openxmlformats-officedocument.spreadsheetml.externalLink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6.xml" ContentType="application/vnd.openxmlformats-officedocument.spreadsheetml.worksheet+xml"/>
  <Override PartName="/xl/externalLinks/externalLink11.xml" ContentType="application/vnd.openxmlformats-officedocument.spreadsheetml.externalLink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раздел 1" sheetId="1" state="visible" r:id="rId13"/>
    <sheet name="раздел 2" sheetId="2" state="visible" r:id="rId14"/>
    <sheet name="раздел 3" sheetId="3" state="visible" r:id="rId15"/>
    <sheet name="вспом" sheetId="4" state="hidden" r:id="rId16"/>
    <sheet name="вспом 4" sheetId="5" state="hidden" r:id="rId17"/>
    <sheet name="вспом 6" sheetId="6" state="hidden" r:id="rId18"/>
  </sheets>
  <externalReferences>
    <externalReference r:id="rId1"/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2">#REF!</definedName>
    <definedName name="\m" localSheetId="2">#REF!</definedName>
    <definedName name="\n" localSheetId="2">#REF!</definedName>
    <definedName name="\o" localSheetId="2">#REF!</definedName>
    <definedName name="_______ss1" localSheetId="2">#REF!</definedName>
    <definedName name="_____ss1" localSheetId="2">#REF!</definedName>
    <definedName name="____Num2" localSheetId="2">#REF!</definedName>
    <definedName name="____ss1" localSheetId="2">#REF!</definedName>
    <definedName name="___Num2" localSheetId="2">#REF!</definedName>
    <definedName name="___SP1" localSheetId="2">[1]FES!#REF!</definedName>
    <definedName name="___SP10" localSheetId="2">[1]FES!#REF!</definedName>
    <definedName name="___SP11" localSheetId="2">[1]FES!#REF!</definedName>
    <definedName name="___SP12" localSheetId="2">[1]FES!#REF!</definedName>
    <definedName name="___SP13" localSheetId="2">[1]FES!#REF!</definedName>
    <definedName name="___SP14" localSheetId="2">[1]FES!#REF!</definedName>
    <definedName name="___SP15" localSheetId="2">[1]FES!#REF!</definedName>
    <definedName name="___SP16" localSheetId="2">[1]FES!#REF!</definedName>
    <definedName name="___SP17" localSheetId="2">[1]FES!#REF!</definedName>
    <definedName name="___SP18" localSheetId="2">[1]FES!#REF!</definedName>
    <definedName name="___SP19" localSheetId="2">[1]FES!#REF!</definedName>
    <definedName name="___SP2" localSheetId="2">[1]FES!#REF!</definedName>
    <definedName name="___SP20" localSheetId="2">[1]FES!#REF!</definedName>
    <definedName name="___SP3" localSheetId="2">[1]FES!#REF!</definedName>
    <definedName name="___SP4" localSheetId="2">[1]FES!#REF!</definedName>
    <definedName name="___SP5" localSheetId="2">[1]FES!#REF!</definedName>
    <definedName name="___SP7" localSheetId="2">[1]FES!#REF!</definedName>
    <definedName name="___SP8" localSheetId="2">[1]FES!#REF!</definedName>
    <definedName name="___SP9" localSheetId="2">[1]FES!#REF!</definedName>
    <definedName name="__Num2" localSheetId="2">#REF!</definedName>
    <definedName name="__SP1" localSheetId="2">[1]FES!#REF!</definedName>
    <definedName name="__SP10" localSheetId="2">[1]FES!#REF!</definedName>
    <definedName name="__SP11" localSheetId="2">[1]FES!#REF!</definedName>
    <definedName name="__SP12" localSheetId="2">[1]FES!#REF!</definedName>
    <definedName name="__SP13" localSheetId="2">[1]FES!#REF!</definedName>
    <definedName name="__SP14" localSheetId="2">[1]FES!#REF!</definedName>
    <definedName name="__SP15" localSheetId="2">[1]FES!#REF!</definedName>
    <definedName name="__SP16" localSheetId="2">[1]FES!#REF!</definedName>
    <definedName name="__SP17" localSheetId="2">[1]FES!#REF!</definedName>
    <definedName name="__SP18" localSheetId="2">[1]FES!#REF!</definedName>
    <definedName name="__SP19" localSheetId="2">[1]FES!#REF!</definedName>
    <definedName name="__SP2" localSheetId="2">[1]FES!#REF!</definedName>
    <definedName name="__SP20" localSheetId="2">[1]FES!#REF!</definedName>
    <definedName name="__SP3" localSheetId="2">[1]FES!#REF!</definedName>
    <definedName name="__SP4" localSheetId="2">[1]FES!#REF!</definedName>
    <definedName name="__SP5" localSheetId="2">[1]FES!#REF!</definedName>
    <definedName name="__SP7" localSheetId="2">[1]FES!#REF!</definedName>
    <definedName name="__SP8" localSheetId="2">[1]FES!#REF!</definedName>
    <definedName name="__SP9" localSheetId="2">[1]FES!#REF!</definedName>
    <definedName name="__ss1" localSheetId="2">#REF!</definedName>
    <definedName name="_Num2" localSheetId="2">#REF!</definedName>
    <definedName name="_Sort" localSheetId="2" hidden="1">#REF!</definedName>
    <definedName name="_SP1" localSheetId="2">[2]FES!#REF!</definedName>
    <definedName name="_SP10" localSheetId="2">[2]FES!#REF!</definedName>
    <definedName name="_SP11" localSheetId="2">[2]FES!#REF!</definedName>
    <definedName name="_SP12" localSheetId="2">[2]FES!#REF!</definedName>
    <definedName name="_SP13" localSheetId="2">[2]FES!#REF!</definedName>
    <definedName name="_SP14" localSheetId="2">[2]FES!#REF!</definedName>
    <definedName name="_SP15" localSheetId="2">[2]FES!#REF!</definedName>
    <definedName name="_SP16" localSheetId="2">[2]FES!#REF!</definedName>
    <definedName name="_SP17" localSheetId="2">[2]FES!#REF!</definedName>
    <definedName name="_SP18" localSheetId="2">[2]FES!#REF!</definedName>
    <definedName name="_SP19" localSheetId="2">[2]FES!#REF!</definedName>
    <definedName name="_SP2" localSheetId="2">[2]FES!#REF!</definedName>
    <definedName name="_SP20" localSheetId="2">[2]FES!#REF!</definedName>
    <definedName name="_SP3" localSheetId="2">[2]FES!#REF!</definedName>
    <definedName name="_SP4" localSheetId="2">[2]FES!#REF!</definedName>
    <definedName name="_SP5" localSheetId="2">[2]FES!#REF!</definedName>
    <definedName name="_SP7" localSheetId="2">[2]FES!#REF!</definedName>
    <definedName name="_SP8" localSheetId="2">[2]FES!#REF!</definedName>
    <definedName name="_SP9" localSheetId="2">[2]FES!#REF!</definedName>
    <definedName name="_ss1" localSheetId="2">#REF!</definedName>
    <definedName name="AES" localSheetId="2">#REF!</definedName>
    <definedName name="AOE" localSheetId="2">#REF!</definedName>
    <definedName name="b" localSheetId="2">#REF!</definedName>
    <definedName name="BALEE_FLOAD" localSheetId="2">#REF!</definedName>
    <definedName name="BALEE_PROT" localSheetId="2">#REF!</definedName>
    <definedName name="BALM_FLOAD" localSheetId="2">#REF!</definedName>
    <definedName name="BALM_PROT" localSheetId="2">#REF!</definedName>
    <definedName name="box" localSheetId="2">#REF!</definedName>
    <definedName name="CIP" localSheetId="2">#REF!</definedName>
    <definedName name="DATA" localSheetId="2">#REF!</definedName>
    <definedName name="DATE" localSheetId="2">#REF!</definedName>
    <definedName name="Det_141" localSheetId="2">'[4]5'!#REF!</definedName>
    <definedName name="DOC" localSheetId="2">#REF!</definedName>
    <definedName name="Down_range" localSheetId="2">#REF!</definedName>
    <definedName name="ESO_ET" localSheetId="2">#REF!</definedName>
    <definedName name="ESO_PROT" localSheetId="2">'раздел 3'!P1_ESO_PROT</definedName>
    <definedName name="ESOcom" localSheetId="2">#REF!</definedName>
    <definedName name="FA_tax_cost" localSheetId="2">#REF!</definedName>
    <definedName name="FA_tax_depr" localSheetId="2">#REF!</definedName>
    <definedName name="FUEL" localSheetId="2">#REF!</definedName>
    <definedName name="GES" localSheetId="2">#REF!</definedName>
    <definedName name="GES_DATA" localSheetId="2">#REF!</definedName>
    <definedName name="GES_LIST" localSheetId="2">#REF!</definedName>
    <definedName name="GES3_DATA" localSheetId="2">#REF!</definedName>
    <definedName name="GRES" localSheetId="2">#REF!</definedName>
    <definedName name="GRES_DATA" localSheetId="2">#REF!</definedName>
    <definedName name="GRES_LIST" localSheetId="2">#REF!</definedName>
    <definedName name="gtty" localSheetId="2">'раздел 3'!P1_ESO_PROT</definedName>
    <definedName name="INN" localSheetId="2">#REF!</definedName>
    <definedName name="lk" localSheetId="2">#REF!</definedName>
    <definedName name="lora" localSheetId="2">#REF!</definedName>
    <definedName name="MO" localSheetId="2">#REF!</definedName>
    <definedName name="MONTH" localSheetId="2">#REF!</definedName>
    <definedName name="NOM" localSheetId="2">#REF!</definedName>
    <definedName name="NSRF" localSheetId="2">#REF!</definedName>
    <definedName name="Num" localSheetId="2">#REF!</definedName>
    <definedName name="OKTMO" localSheetId="2">#REF!</definedName>
    <definedName name="ORE" localSheetId="2">#REF!</definedName>
    <definedName name="Org_list" localSheetId="2">#REF!</definedName>
    <definedName name="OTH_DATA" localSheetId="2">#REF!</definedName>
    <definedName name="OTH_LIST" localSheetId="2">#REF!</definedName>
    <definedName name="P1_ESO_PROT" localSheetId="2" hidden="1">#REF!</definedName>
    <definedName name="P1_SBT_PROT" localSheetId="2" hidden="1">#REF!</definedName>
    <definedName name="P1_SCOPE_CORR" localSheetId="2" hidden="1">#REF!</definedName>
    <definedName name="P1_SCOPE_FLOAD" localSheetId="2" hidden="1">#REF!</definedName>
    <definedName name="P1_SCOPE_FRML" localSheetId="2" hidden="1">#REF!</definedName>
    <definedName name="P1_SCOPE_SV_LD" localSheetId="2" hidden="1">#REF!</definedName>
    <definedName name="P1_SET_PROT" localSheetId="2" hidden="1">#REF!</definedName>
    <definedName name="P1_SET_PRT" localSheetId="2" hidden="1">#REF!</definedName>
    <definedName name="P2_SCOPE_CORR" localSheetId="2" hidden="1">#REF!</definedName>
    <definedName name="PER_ET" localSheetId="2">#REF!</definedName>
    <definedName name="PROT" localSheetId="2">#REF!</definedName>
    <definedName name="REG_ET" localSheetId="2">#REF!</definedName>
    <definedName name="REGcom" localSheetId="2">#REF!</definedName>
    <definedName name="REGIONS" localSheetId="2">#REF!</definedName>
    <definedName name="REGUL" localSheetId="2">#REF!</definedName>
    <definedName name="RRE" localSheetId="2">#REF!</definedName>
    <definedName name="S1_" localSheetId="2">#REF!</definedName>
    <definedName name="S10_" localSheetId="2">#REF!</definedName>
    <definedName name="S11_" localSheetId="2">#REF!</definedName>
    <definedName name="S12_" localSheetId="2">#REF!</definedName>
    <definedName name="S13_" localSheetId="2">#REF!</definedName>
    <definedName name="S14_" localSheetId="2">#REF!</definedName>
    <definedName name="S15_" localSheetId="2">#REF!</definedName>
    <definedName name="S16_" localSheetId="2">#REF!</definedName>
    <definedName name="S17_" localSheetId="2">#REF!</definedName>
    <definedName name="S18_" localSheetId="2">#REF!</definedName>
    <definedName name="S19_" localSheetId="2">#REF!</definedName>
    <definedName name="S2_" localSheetId="2">#REF!</definedName>
    <definedName name="S20_" localSheetId="2">#REF!</definedName>
    <definedName name="S3_" localSheetId="2">#REF!</definedName>
    <definedName name="S4_" localSheetId="2">#REF!</definedName>
    <definedName name="S5_" localSheetId="2">#REF!</definedName>
    <definedName name="S6_" localSheetId="2">#REF!</definedName>
    <definedName name="S7_" localSheetId="2">#REF!</definedName>
    <definedName name="S8_" localSheetId="2">#REF!</definedName>
    <definedName name="S9_" localSheetId="2">#REF!</definedName>
    <definedName name="SBT_ET" localSheetId="2">#REF!</definedName>
    <definedName name="SBT_PROT" localSheetId="2">'раздел 3'!P1_SBT_PROT</definedName>
    <definedName name="SBTcom" localSheetId="2">#REF!</definedName>
    <definedName name="SCOPE_16_PRT" localSheetId="2">P1_SCOPE_16_PRT,P2_SCOPE_16_PRT</definedName>
    <definedName name="SCOPE_CORR" localSheetId="2">'раздел 3'!P2_SCOPE_CORR</definedName>
    <definedName name="SCOPE_CPR" localSheetId="2">#REF!</definedName>
    <definedName name="SCOPE_ESOLD" localSheetId="2">#REF!</definedName>
    <definedName name="SCOPE_ETALON2" localSheetId="2">#REF!</definedName>
    <definedName name="SCOPE_FLOAD" localSheetId="2">'раздел 3'!P1_SCOPE_FLOAD</definedName>
    <definedName name="SCOPE_FORM46_EE1" localSheetId="2">#REF!</definedName>
    <definedName name="SCOPE_FRML" localSheetId="2">'раздел 3'!P1_SCOPE_FRML</definedName>
    <definedName name="SCOPE_FUEL_ET" localSheetId="2">#REF!</definedName>
    <definedName name="scope_ld" localSheetId="2">#REF!</definedName>
    <definedName name="SCOPE_LOAD" localSheetId="2">#REF!</definedName>
    <definedName name="SCOPE_LOAD_FUEL" localSheetId="2">#REF!</definedName>
    <definedName name="SCOPE_LOAD1" localSheetId="2">#REF!</definedName>
    <definedName name="SCOPE_ORE" localSheetId="2">#REF!</definedName>
    <definedName name="SCOPE_PER_PRT" localSheetId="2">P5_SCOPE_PER_PRT,P6_SCOPE_PER_PRT,P7_SCOPE_PER_PRT,P8_SCOPE_PER_PRT</definedName>
    <definedName name="SCOPE_PRD" localSheetId="2">#REF!</definedName>
    <definedName name="SCOPE_PRD_ET" localSheetId="2">#REF!</definedName>
    <definedName name="SCOPE_PRD_ET2" localSheetId="2">#REF!</definedName>
    <definedName name="SCOPE_PRT" localSheetId="2">#REF!</definedName>
    <definedName name="SCOPE_PRZ" localSheetId="2">#REF!</definedName>
    <definedName name="SCOPE_PRZ_ET" localSheetId="2">#REF!</definedName>
    <definedName name="SCOPE_PRZ_ET2" localSheetId="2">#REF!</definedName>
    <definedName name="SCOPE_REGIONS" localSheetId="2">#REF!</definedName>
    <definedName name="SCOPE_REGLD" localSheetId="2">#REF!</definedName>
    <definedName name="SCOPE_RG" localSheetId="2">#REF!</definedName>
    <definedName name="SCOPE_SBTLD" localSheetId="2">#REF!</definedName>
    <definedName name="SCOPE_SETLD" localSheetId="2">#REF!</definedName>
    <definedName name="SCOPE_SS" localSheetId="2">#REF!</definedName>
    <definedName name="SCOPE_SS2" localSheetId="2">#REF!</definedName>
    <definedName name="SCOPE_SV_PRT" localSheetId="2">P1_SCOPE_SV_PRT,P2_SCOPE_SV_PRT,P3_SCOPE_SV_PRT</definedName>
    <definedName name="SET_ET" localSheetId="2">#REF!</definedName>
    <definedName name="SET_PROT" localSheetId="2">'раздел 3'!P1_SET_PROT</definedName>
    <definedName name="SET_PRT" localSheetId="2">'раздел 3'!P1_SET_PRT</definedName>
    <definedName name="SETcom" localSheetId="2">#REF!</definedName>
    <definedName name="SPR_GES_ET" localSheetId="2">#REF!</definedName>
    <definedName name="SPR_GRES_ET" localSheetId="2">#REF!</definedName>
    <definedName name="SPR_OTH_ET" localSheetId="2">#REF!</definedName>
    <definedName name="SPR_PROT" localSheetId="2">#REF!</definedName>
    <definedName name="SPR_TES_ET" localSheetId="2">#REF!</definedName>
    <definedName name="sq" localSheetId="2">#REF!</definedName>
    <definedName name="T0_Protect" localSheetId="2">P2_T0_Protect,P3_T0_Protect</definedName>
    <definedName name="T2.1_Protect" localSheetId="2">P4_T2.1_Protect,P5_T2.1_Protect,P6_T2.1_Protect,P7_T2.1_Protect</definedName>
    <definedName name="T2_1_Protect" localSheetId="2">P4_T2_1_Protect,P5_T2_1_Protect,P6_T2_1_Protect,P7_T2_1_Protect</definedName>
    <definedName name="T2_2_Protect" localSheetId="2">P4_T2_2_Protect,P5_T2_2_Protect,P6_T2_2_Protect,P7_T2_2_Protect</definedName>
    <definedName name="T2_DiapProt" localSheetId="2">P1_T2_DiapProt,P2_T2_DiapProt</definedName>
    <definedName name="T2_Protect" localSheetId="2">P4_T2_Protect,P5_T2_Protect,P6_T2_Protect</definedName>
    <definedName name="T6.1?axis?ПРД?БАЗ.КВ1" localSheetId="2">#REF!</definedName>
    <definedName name="T6.1?axis?ПРД?БАЗ.КВ2" localSheetId="2">#REF!</definedName>
    <definedName name="T6.1?axis?ПРД?БАЗ.КВ3" localSheetId="2">#REF!</definedName>
    <definedName name="T6.1?axis?ПРД?БАЗ.КВ4" localSheetId="2">#REF!</definedName>
    <definedName name="T6.1?axis?ПРД?ПРЕД.КВ1" localSheetId="2">#REF!</definedName>
    <definedName name="T6.1?axis?ПРД?ПРЕД.КВ2" localSheetId="2">#REF!</definedName>
    <definedName name="T6.1?axis?ПРД?ПРЕД.КВ3" localSheetId="2">#REF!</definedName>
    <definedName name="T6.1?axis?ПРД?ПРЕД.КВ4" localSheetId="2">#REF!</definedName>
    <definedName name="T6.1?axis?ПРД?РЕГ" localSheetId="2">#REF!</definedName>
    <definedName name="T6.1?axis?ПРД?СР3ГОД" localSheetId="2">#REF!</definedName>
    <definedName name="T6.1?Data" localSheetId="2">#REF!</definedName>
    <definedName name="T6.1?L1" localSheetId="2">#REF!</definedName>
    <definedName name="T6.1?L2" localSheetId="2">#REF!</definedName>
    <definedName name="T6.1?Name" localSheetId="2">#REF!</definedName>
    <definedName name="T6.1?Table" localSheetId="2">#REF!</definedName>
    <definedName name="T6.1?Title" localSheetId="2">#REF!</definedName>
    <definedName name="T6.1?unit?ПРЦ" localSheetId="2">#REF!</definedName>
    <definedName name="T6.1?unit?РУБ" localSheetId="2">#REF!</definedName>
    <definedName name="T6.1_Protect" localSheetId="2">#REF!</definedName>
    <definedName name="T6?axis?ПРД?РЕГ" localSheetId="2">#REF!</definedName>
    <definedName name="T6?axis?ПФ?NA" localSheetId="2">#REF!</definedName>
    <definedName name="T6?item_ext?РОСТ" localSheetId="2">#REF!</definedName>
    <definedName name="T6?L1.1" localSheetId="2">#REF!</definedName>
    <definedName name="T6?L1.1.1" localSheetId="2">#REF!</definedName>
    <definedName name="T6?L1.2" localSheetId="2">#REF!</definedName>
    <definedName name="T6?L1.2.1" localSheetId="2">#REF!</definedName>
    <definedName name="T6?L1.3" localSheetId="2">#REF!</definedName>
    <definedName name="T6?L1.3.1" localSheetId="2">#REF!</definedName>
    <definedName name="T6?L1.4" localSheetId="2">#REF!</definedName>
    <definedName name="T6?L1.5" localSheetId="2">#REF!</definedName>
    <definedName name="T6?L2.1" localSheetId="2">#REF!</definedName>
    <definedName name="T6?L2.10" localSheetId="2">#REF!</definedName>
    <definedName name="T6?L2.2" localSheetId="2">#REF!</definedName>
    <definedName name="T6?L2.3" localSheetId="2">#REF!</definedName>
    <definedName name="T6?L2.4" localSheetId="2">#REF!</definedName>
    <definedName name="T6?L2.5.1" localSheetId="2">#REF!</definedName>
    <definedName name="T6?L2.5.2" localSheetId="2">#REF!</definedName>
    <definedName name="T6?L2.6.1" localSheetId="2">#REF!</definedName>
    <definedName name="T6?L2.6.2" localSheetId="2">#REF!</definedName>
    <definedName name="T6?L2.7.1" localSheetId="2">#REF!</definedName>
    <definedName name="T6?L2.7.2" localSheetId="2">#REF!</definedName>
    <definedName name="T6?L2.8.1" localSheetId="2">#REF!</definedName>
    <definedName name="T6?L2.8.2" localSheetId="2">#REF!</definedName>
    <definedName name="T6?L2.9.1" localSheetId="2">#REF!</definedName>
    <definedName name="T6?L2.9.2" localSheetId="2">#REF!</definedName>
    <definedName name="T6?L3.1" localSheetId="2">#REF!</definedName>
    <definedName name="T6?L3.2" localSheetId="2">#REF!</definedName>
    <definedName name="T6?L3.3" localSheetId="2">#REF!</definedName>
    <definedName name="T6?L4.1" localSheetId="2">#REF!</definedName>
    <definedName name="T6?L4.2" localSheetId="2">#REF!</definedName>
    <definedName name="T6?L4.3" localSheetId="2">#REF!</definedName>
    <definedName name="T6?L4.4" localSheetId="2">#REF!</definedName>
    <definedName name="T6?L4.5" localSheetId="2">#REF!</definedName>
    <definedName name="T6?L4.6" localSheetId="2">#REF!</definedName>
    <definedName name="T6?L4.7" localSheetId="2">#REF!</definedName>
    <definedName name="T6?Name" localSheetId="2">#REF!</definedName>
    <definedName name="T6?Table" localSheetId="2">#REF!</definedName>
    <definedName name="T6?Title" localSheetId="2">#REF!</definedName>
    <definedName name="T6?unit?ЧСЛ" localSheetId="2">#REF!</definedName>
    <definedName name="T6_1_Protect" localSheetId="2">#REF!</definedName>
    <definedName name="T6_Protect" localSheetId="2">P1_T6_Protect,P2_T6_Protect</definedName>
    <definedName name="Table" localSheetId="2">#REF!</definedName>
    <definedName name="TEMP" localSheetId="2">#REF!</definedName>
    <definedName name="TES" localSheetId="2">#REF!</definedName>
    <definedName name="TES_DATA" localSheetId="2">#REF!</definedName>
    <definedName name="TES_LIST" localSheetId="2">#REF!</definedName>
    <definedName name="TTT" localSheetId="2">#REF!</definedName>
    <definedName name="VDOC" localSheetId="2">#REF!</definedName>
    <definedName name="ZERO" localSheetId="2">#REF!</definedName>
    <definedName name="А180" localSheetId="2">#REF!</definedName>
    <definedName name="ааа" localSheetId="2">#REF!</definedName>
    <definedName name="_xlnm.Database" localSheetId="2">#REF!</definedName>
    <definedName name="ван" localSheetId="2">#REF!</definedName>
    <definedName name="внереал" localSheetId="2">#REF!</definedName>
    <definedName name="восемь" localSheetId="2">#REF!</definedName>
    <definedName name="Всего" localSheetId="2">#REF!</definedName>
    <definedName name="ВТОП" localSheetId="2">#REF!</definedName>
    <definedName name="второй" localSheetId="2">#REF!</definedName>
    <definedName name="Извлечение_ИМ" localSheetId="2">#REF!</definedName>
    <definedName name="_xlnm.Extract" localSheetId="2">#REF!</definedName>
    <definedName name="коэф1" localSheetId="2">#REF!</definedName>
    <definedName name="коэф2" localSheetId="2">#REF!</definedName>
    <definedName name="коэф3" localSheetId="2">#REF!</definedName>
    <definedName name="коэф4" localSheetId="2">#REF!</definedName>
    <definedName name="критерий" localSheetId="2">#REF!</definedName>
    <definedName name="МР" localSheetId="2">#REF!</definedName>
    <definedName name="НСРФ" localSheetId="2">#REF!</definedName>
    <definedName name="НСРФ2" localSheetId="2">#REF!</definedName>
    <definedName name="ОРГ" localSheetId="2">#REF!</definedName>
    <definedName name="ОРГАНИЗАЦИЯ" localSheetId="2">#REF!</definedName>
    <definedName name="первый" localSheetId="2">#REF!</definedName>
    <definedName name="пл_передача_0.4" localSheetId="2">#REF!</definedName>
    <definedName name="пл_передача_110" localSheetId="2">#REF!</definedName>
    <definedName name="пл_передача_20" localSheetId="2">#REF!</definedName>
    <definedName name="пл_передача_220" localSheetId="2">#REF!</definedName>
    <definedName name="пл_передача_35" localSheetId="2">#REF!</definedName>
    <definedName name="пл_передача_вода" localSheetId="2">#REF!</definedName>
    <definedName name="пл_передача_пар" localSheetId="2">#REF!</definedName>
    <definedName name="пл_передача_тэ" localSheetId="2">#REF!</definedName>
    <definedName name="пл_передача_ээ" localSheetId="2">#REF!</definedName>
    <definedName name="пл_сбыт" localSheetId="2">#REF!</definedName>
    <definedName name="пл_сбыт_тэ" localSheetId="2">#REF!</definedName>
    <definedName name="пл_сбыт_ээ" localSheetId="2">#REF!</definedName>
    <definedName name="С2" localSheetId="2">#REF!</definedName>
    <definedName name="себ_итого" localSheetId="2">#REF!</definedName>
    <definedName name="себ_пер_т" localSheetId="2">#REF!</definedName>
    <definedName name="себ_пер_т_вода" localSheetId="2">#REF!</definedName>
    <definedName name="себ_пер_т_пар" localSheetId="2">#REF!</definedName>
    <definedName name="себ_пер_э" localSheetId="2">#REF!</definedName>
    <definedName name="себ_пер_э_0.4" localSheetId="2">#REF!</definedName>
    <definedName name="себ_пер_э_110" localSheetId="2">#REF!</definedName>
    <definedName name="себ_пер_э_20" localSheetId="2">#REF!</definedName>
    <definedName name="себ_пер_э_220" localSheetId="2">#REF!</definedName>
    <definedName name="себ_пер_э_35" localSheetId="2">#REF!</definedName>
    <definedName name="себ_подпитки" localSheetId="2">#REF!</definedName>
    <definedName name="себ_сбыта" localSheetId="2">#REF!</definedName>
    <definedName name="себ_сбыта_т" localSheetId="2">#REF!</definedName>
    <definedName name="себ_сбыта_э" localSheetId="2">#REF!</definedName>
    <definedName name="себ_тэ" localSheetId="2">#REF!</definedName>
    <definedName name="себ_ХОВ" localSheetId="2">#REF!</definedName>
    <definedName name="себ_ээ" localSheetId="2">#REF!</definedName>
    <definedName name="себ_ээ_тэ" localSheetId="2">#REF!</definedName>
    <definedName name="семь" localSheetId="2">#REF!</definedName>
    <definedName name="сотый" localSheetId="2">#REF!</definedName>
    <definedName name="Справочник" localSheetId="2">#REF!</definedName>
    <definedName name="стр_1" localSheetId="2">#REF!</definedName>
    <definedName name="стр_11" localSheetId="2">#REF!</definedName>
    <definedName name="стр_12" localSheetId="2">#REF!</definedName>
    <definedName name="стр_18" localSheetId="2">#REF!</definedName>
    <definedName name="стр_27" localSheetId="2">#REF!</definedName>
    <definedName name="стр_28" localSheetId="2">#REF!</definedName>
    <definedName name="стр_37" localSheetId="2">#REF!</definedName>
    <definedName name="третий" localSheetId="2">#REF!</definedName>
    <definedName name="фо" localSheetId="2">[12]Лист1!#REF!</definedName>
    <definedName name="четвертый" localSheetId="2">#REF!</definedName>
    <definedName name="\a">#REF!</definedName>
    <definedName name="\m">#REF!</definedName>
    <definedName name="\n">#REF!</definedName>
    <definedName name="\o">#REF!</definedName>
    <definedName name="________cc1">#NAME?</definedName>
    <definedName name="________cc10">#NAME?</definedName>
    <definedName name="________cc11">#NAME?</definedName>
    <definedName name="________cc12">#NAME?</definedName>
    <definedName name="________cc13">#NAME?</definedName>
    <definedName name="________cc14">#NAME?</definedName>
    <definedName name="________cc16">#NAME?</definedName>
    <definedName name="________cc17">#NAME?</definedName>
    <definedName name="________cc18">#NAME?</definedName>
    <definedName name="________cc19">#NAME?</definedName>
    <definedName name="________cc2">#NAME?</definedName>
    <definedName name="________cc20">#NAME?</definedName>
    <definedName name="________cc21">#NAME?</definedName>
    <definedName name="________cc22">#NAME?</definedName>
    <definedName name="________cc23">#NAME?</definedName>
    <definedName name="________cc3">#NAME?</definedName>
    <definedName name="________cc4">#NAME?</definedName>
    <definedName name="________cc5">#NAME?</definedName>
    <definedName name="________cc6">#NAME?</definedName>
    <definedName name="_______ss1">#REF!</definedName>
    <definedName name="______cc1">#NAME?</definedName>
    <definedName name="______cc10">#NAME?</definedName>
    <definedName name="______cc11">#NAME?</definedName>
    <definedName name="______cc12">#NAME?</definedName>
    <definedName name="______cc13">#NAME?</definedName>
    <definedName name="______cc14">#NAME?</definedName>
    <definedName name="______cc16">#NAME?</definedName>
    <definedName name="______cc17">#NAME?</definedName>
    <definedName name="______cc18">#NAME?</definedName>
    <definedName name="______cc19">#NAME?</definedName>
    <definedName name="______cc2">#NAME?</definedName>
    <definedName name="______cc20">#NAME?</definedName>
    <definedName name="______cc21">#NAME?</definedName>
    <definedName name="______cc22">#NAME?</definedName>
    <definedName name="______cc23">#NAME?</definedName>
    <definedName name="______cc3">#NAME?</definedName>
    <definedName name="______cc4">#NAME?</definedName>
    <definedName name="______cc5">#NAME?</definedName>
    <definedName name="______cc6">#NAME?</definedName>
    <definedName name="_____ss1">#REF!</definedName>
    <definedName name="____cc1">#NAME?</definedName>
    <definedName name="____cc10">#NAME?</definedName>
    <definedName name="____cc11">#N/A</definedName>
    <definedName name="____cc12">#NAME?</definedName>
    <definedName name="____cc13">#NAME?</definedName>
    <definedName name="____cc14">#NAME?</definedName>
    <definedName name="____cc16">#NAME?</definedName>
    <definedName name="____cc17">#NAME?</definedName>
    <definedName name="____cc18">#N/A</definedName>
    <definedName name="____cc19">#NAME?</definedName>
    <definedName name="____cc2">#NAME?</definedName>
    <definedName name="____cc20">#NAME?</definedName>
    <definedName name="____cc21">#NAME?</definedName>
    <definedName name="____cc22">#NAME?</definedName>
    <definedName name="____cc23">#N/A</definedName>
    <definedName name="____cc3">#N/A</definedName>
    <definedName name="____cc4">#NAME?</definedName>
    <definedName name="____cc5">#NAME?</definedName>
    <definedName name="____cc6">#NAME?</definedName>
    <definedName name="____Num2">#REF!</definedName>
    <definedName name="____ss1">#REF!</definedName>
    <definedName name="___Num2">#REF!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cc1">#NAME?</definedName>
    <definedName name="__cc10">#NAME?</definedName>
    <definedName name="__cc11">#NAME?</definedName>
    <definedName name="__cc12">#NAME?</definedName>
    <definedName name="__cc13">#NAME?</definedName>
    <definedName name="__cc14">#NAME?</definedName>
    <definedName name="__cc16">#NAME?</definedName>
    <definedName name="__cc17">#NAME?</definedName>
    <definedName name="__cc18">#NAME?</definedName>
    <definedName name="__cc19">#NAME?</definedName>
    <definedName name="__cc2">#NAME?</definedName>
    <definedName name="__cc20">#NAME?</definedName>
    <definedName name="__cc21">#NAME?</definedName>
    <definedName name="__cc22">#NAME?</definedName>
    <definedName name="__cc23">#NAME?</definedName>
    <definedName name="__cc3">#NAME?</definedName>
    <definedName name="__cc4">#NAME?</definedName>
    <definedName name="__cc5">#NAME?</definedName>
    <definedName name="__cc6">#NAME?</definedName>
    <definedName name="__Num2">#REF!</definedName>
    <definedName name="__SP1">[1]FES!#REF!</definedName>
    <definedName name="__SP10">[1]FES!#REF!</definedName>
    <definedName name="__SP11">[1]FES!#REF!</definedName>
    <definedName name="__SP12">[1]FES!#REF!</definedName>
    <definedName name="__SP13">[1]FES!#REF!</definedName>
    <definedName name="__SP14">[1]FES!#REF!</definedName>
    <definedName name="__SP15">[1]FES!#REF!</definedName>
    <definedName name="__SP16">[1]FES!#REF!</definedName>
    <definedName name="__SP17">[1]FES!#REF!</definedName>
    <definedName name="__SP18">[1]FES!#REF!</definedName>
    <definedName name="__SP19">[1]FES!#REF!</definedName>
    <definedName name="__SP2">[1]FES!#REF!</definedName>
    <definedName name="__SP20">[1]FES!#REF!</definedName>
    <definedName name="__SP3">[1]FES!#REF!</definedName>
    <definedName name="__SP4">[1]FES!#REF!</definedName>
    <definedName name="__SP5">[1]FES!#REF!</definedName>
    <definedName name="__SP7">[1]FES!#REF!</definedName>
    <definedName name="__SP8">[1]FES!#REF!</definedName>
    <definedName name="__SP9">[1]FES!#REF!</definedName>
    <definedName name="__ss1">#REF!</definedName>
    <definedName name="_1Модуль12_.theHide">#NAME?</definedName>
    <definedName name="_3Модуль12_.theHide">#NAME?</definedName>
    <definedName name="_cc1">#N/A</definedName>
    <definedName name="_cc10">#N/A</definedName>
    <definedName name="_cc11">#N/A</definedName>
    <definedName name="_cc12">#N/A</definedName>
    <definedName name="_cc13">#N/A</definedName>
    <definedName name="_cc14">#N/A</definedName>
    <definedName name="_cc16">#N/A</definedName>
    <definedName name="_cc17">#N/A</definedName>
    <definedName name="_cc18">#N/A</definedName>
    <definedName name="_cc19">#N/A</definedName>
    <definedName name="_cc2">#N/A</definedName>
    <definedName name="_cc20">#N/A</definedName>
    <definedName name="_cc21">#N/A</definedName>
    <definedName name="_cc22">#N/A</definedName>
    <definedName name="_cc23">#N/A</definedName>
    <definedName name="_cc3">#N/A</definedName>
    <definedName name="_cc4">#N/A</definedName>
    <definedName name="_cc5">#N/A</definedName>
    <definedName name="_cc6">#N/A</definedName>
    <definedName name="_Num2">#REF!</definedName>
    <definedName name="_Order1" hidden="1">255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ss1">#REF!</definedName>
    <definedName name="add1_el_d9">#NAME?</definedName>
    <definedName name="add2_el_d9">#N/A</definedName>
    <definedName name="AES">#REF!</definedName>
    <definedName name="AOE">#REF!</definedName>
    <definedName name="b">#REF!</definedName>
    <definedName name="BALEE_FLOAD">#REF!</definedName>
    <definedName name="BALEE_PROT">#REF!</definedName>
    <definedName name="BALM_FLOAD">#REF!</definedName>
    <definedName name="BALM_PROT">#REF!</definedName>
    <definedName name="BHJKL">#NAME?</definedName>
    <definedName name="BoilList">'[3]Лист'!$A$515</definedName>
    <definedName name="box">#REF!</definedName>
    <definedName name="cc">#NAME?</definedName>
    <definedName name="CIP">#REF!</definedName>
    <definedName name="clik1">#N/A</definedName>
    <definedName name="clik2">#N/A</definedName>
    <definedName name="cmeta">#NAME?</definedName>
    <definedName name="cmeta1">#N/A</definedName>
    <definedName name="CompOt">#NAME?</definedName>
    <definedName name="compOt2">#NAME?</definedName>
    <definedName name="CompRas">#NAME?</definedName>
    <definedName name="CompRas2">#NAME?</definedName>
    <definedName name="Cмета">#NAME?</definedName>
    <definedName name="DATA">#REF!</definedName>
    <definedName name="DATE">#REF!</definedName>
    <definedName name="del_el_d9">#N/A</definedName>
    <definedName name="del_el2">#N/A</definedName>
    <definedName name="del_sp2">#N/A</definedName>
    <definedName name="Det_141">'[4]5'!#REF!</definedName>
    <definedName name="dialog10_no">#N/A</definedName>
    <definedName name="dialog10_yes">#N/A</definedName>
    <definedName name="dialog11_1_no">#N/A</definedName>
    <definedName name="dialog11_1_yes">#NAME?</definedName>
    <definedName name="dialog8_no">#N/A</definedName>
    <definedName name="dialog8_yes">#N/A</definedName>
    <definedName name="DOC">#REF!</definedName>
    <definedName name="Down_range">#REF!</definedName>
    <definedName name="ds">#NAME?</definedName>
    <definedName name="ek">#NAME?</definedName>
    <definedName name="ESO_ET">#REF!</definedName>
    <definedName name="ESO_PROT">P1_ESO_PROT</definedName>
    <definedName name="ESOcom">#REF!</definedName>
    <definedName name="ew">#NAME?</definedName>
    <definedName name="f_txt_no2">#NAME?</definedName>
    <definedName name="FA_tax_cost">#REF!</definedName>
    <definedName name="FA_tax_depr">#REF!</definedName>
    <definedName name="fg">#NAME?</definedName>
    <definedName name="FUEL">#REF!</definedName>
    <definedName name="GES">#REF!</definedName>
    <definedName name="GES_DATA">#REF!</definedName>
    <definedName name="GES_LIST">#REF!</definedName>
    <definedName name="GES3_DATA">#REF!</definedName>
    <definedName name="gf">#NAME?</definedName>
    <definedName name="gh">#NAME?</definedName>
    <definedName name="GJYT">#NAME?</definedName>
    <definedName name="god">'[5]Заголовок'!$G$12</definedName>
    <definedName name="GRES">#REF!</definedName>
    <definedName name="GRES_DATA">#REF!</definedName>
    <definedName name="GRES_LIST">#REF!</definedName>
    <definedName name="gtty">P1_ESO_PROT</definedName>
    <definedName name="hgj">#NAME?</definedName>
    <definedName name="hhhhhh">#NAME?</definedName>
    <definedName name="hj">#NAME?</definedName>
    <definedName name="hjkir">#NAME?</definedName>
    <definedName name="INN">#REF!</definedName>
    <definedName name="io">#NAME?</definedName>
    <definedName name="k">#NAME?</definedName>
    <definedName name="KotList">'[6]Лист'!$A$260</definedName>
    <definedName name="last_time_index">'[7]Титульный'!$E$20</definedName>
    <definedName name="lk">#REF!</definedName>
    <definedName name="lora">#REF!</definedName>
    <definedName name="maket8145">#NAME?</definedName>
    <definedName name="MJ">#NAME?</definedName>
    <definedName name="MO">#REF!</definedName>
    <definedName name="MONTH">#REF!</definedName>
    <definedName name="n">#NAME?</definedName>
    <definedName name="NOM">#REF!</definedName>
    <definedName name="NSRF">#REF!</definedName>
    <definedName name="Num">#REF!</definedName>
    <definedName name="obnyl_no">#NAME?</definedName>
    <definedName name="OKTMO">#REF!</definedName>
    <definedName name="opr_sp_dnr">#NAME?</definedName>
    <definedName name="ORE">#REF!</definedName>
    <definedName name="org">'[7]Титульный'!$E$10</definedName>
    <definedName name="Org_list">#REF!</definedName>
    <definedName name="OTH_DATA">#REF!</definedName>
    <definedName name="OTH_LIST">#REF!</definedName>
    <definedName name="P1_ESO_PROT" hidden="1">#REF!</definedName>
    <definedName name="P1_SBT_PROT" hidden="1">#REF!</definedName>
    <definedName name="P1_SCOPE_CORR" hidden="1">#REF!</definedName>
    <definedName name="P1_SCOPE_FLOAD" hidden="1">#REF!</definedName>
    <definedName name="P1_SCOPE_FRML" hidden="1">#REF!</definedName>
    <definedName name="P1_SCOPE_SV_LD" hidden="1">#REF!</definedName>
    <definedName name="P1_SET_PROT" hidden="1">#REF!</definedName>
    <definedName name="P1_SET_PRT" hidden="1">#REF!</definedName>
    <definedName name="P13_T12?unit?ТРУБ" hidden="1">#NAME?</definedName>
    <definedName name="P2_SCOPE_CORR" hidden="1">#REF!</definedName>
    <definedName name="P25_T16?item_ext?ЧЕЛ" hidden="1">#NAME?</definedName>
    <definedName name="P25_T16?unit?ЧЕЛ" hidden="1">#NAME?</definedName>
    <definedName name="p26_List2">'[7]2'!$G$148</definedName>
    <definedName name="p26_List2.1">'[7]2.1'!$G$156</definedName>
    <definedName name="p26_List2.2">'[7]2.2'!$G$156</definedName>
    <definedName name="p26_List2.3">'[7]2.3'!$G$156</definedName>
    <definedName name="P26_T16?item_ext?ЧЕЛ" hidden="1">#NAME?</definedName>
    <definedName name="P26_T16?unit?ЧЕЛ" hidden="1">#NAME?</definedName>
    <definedName name="P27_T16?item_ext?ЧЕЛ" hidden="1">#NAME?</definedName>
    <definedName name="P31_T16?unit?ТРУБ" hidden="1">#NAME?</definedName>
    <definedName name="P32_T16?unit?ТРУБ" hidden="1">#NAME?</definedName>
    <definedName name="P33_T16?unit?ТРУБ" hidden="1">#NAME?</definedName>
    <definedName name="P6_T2.1?Protection">#NAME?</definedName>
    <definedName name="PER_ET">#REF!</definedName>
    <definedName name="poisk">#N/A</definedName>
    <definedName name="PostTEList">'[3]Лист'!$A$525</definedName>
    <definedName name="price_zone">'[7]Титульный'!$E$18</definedName>
    <definedName name="ProchPotrTEList">'[3]Лист'!$A$575</definedName>
    <definedName name="PROT">#REF!</definedName>
    <definedName name="qqqqq">#NAME?</definedName>
    <definedName name="redak_el_d9">#N/A</definedName>
    <definedName name="REG_ET">#REF!</definedName>
    <definedName name="REGcom">#REF!</definedName>
    <definedName name="Region">'[8]Справочники'!$B$3</definedName>
    <definedName name="REGIONS">#REF!</definedName>
    <definedName name="REGUL">#REF!</definedName>
    <definedName name="rfh">#NAME?</definedName>
    <definedName name="RRE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bros_all1">#N/A</definedName>
    <definedName name="sbros_all2">#N/A</definedName>
    <definedName name="SBT_ET">#REF!</definedName>
    <definedName name="SBT_PROT">P1_SBT_PROT</definedName>
    <definedName name="SBTcom">#REF!</definedName>
    <definedName name="SCOPE_16_PRT">P1_SCOPE_16_PRT,P2_SCOPE_16_PRT</definedName>
    <definedName name="SCOPE_CORR">P2_SCOPE_CORR</definedName>
    <definedName name="SCOPE_CPR">#REF!</definedName>
    <definedName name="SCOPE_ESOLD">#REF!</definedName>
    <definedName name="SCOPE_ETALON2">#REF!</definedName>
    <definedName name="SCOPE_FLOAD">P1_SCOPE_FLOAD</definedName>
    <definedName name="SCOPE_FORM46_EE1">#REF!</definedName>
    <definedName name="SCOPE_FRML">P1_SCOPE_FRML</definedName>
    <definedName name="SCOPE_FUEL_ET">#REF!</definedName>
    <definedName name="scope_ld">#REF!</definedName>
    <definedName name="SCOPE_LOAD">#REF!</definedName>
    <definedName name="SCOPE_LOAD_FUEL">#REF!</definedName>
    <definedName name="SCOPE_LOAD1">#REF!</definedName>
    <definedName name="SCOPE_ORE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BTLD">#REF!</definedName>
    <definedName name="SCOPE_SETLD">#REF!</definedName>
    <definedName name="SCOPE_SS">#REF!</definedName>
    <definedName name="SCOPE_SS2">#REF!</definedName>
    <definedName name="SCOPE_SV_PRT">P1_SCOPE_SV_PRT,P2_SCOPE_SV_PRT,P3_SCOPE_SV_PRT</definedName>
    <definedName name="SET_ET">#REF!</definedName>
    <definedName name="SET_PROT">P1_SET_PROT</definedName>
    <definedName name="SET_PRT">P1_SET_PRT</definedName>
    <definedName name="SETcom">#REF!</definedName>
    <definedName name="Sheet2?prefix?">"H"</definedName>
    <definedName name="sp_add">#N/A</definedName>
    <definedName name="sp_change">#N/A</definedName>
    <definedName name="sp_zam">#N/A</definedName>
    <definedName name="SPR_GES_ET">#REF!</definedName>
    <definedName name="SPR_GRES_ET">#REF!</definedName>
    <definedName name="SPR_OTH_ET">#REF!</definedName>
    <definedName name="SPR_PROT">#REF!</definedName>
    <definedName name="SPR_TES_ET">#REF!</definedName>
    <definedName name="sq">#REF!</definedName>
    <definedName name="station">'[7]Титульный'!$E$14</definedName>
    <definedName name="T0_Protect">P2_T0_Protect,P3_T0_Protect</definedName>
    <definedName name="T2.1?axis?C?ПЭ?">'[9]2.1'!$N$5:$U$5</definedName>
    <definedName name="T2.1?Protection">#NAME?</definedName>
    <definedName name="T2.1_Protect">P4_T2.1_Protect,P5_T2.1_Protect,P6_T2.1_Protect,P7_T2.1_Protect</definedName>
    <definedName name="T2.2?axis?C?ПЭ?">'[9]2.2'!$E$5:$L$5</definedName>
    <definedName name="T2?axis?C?ПЭ?">'[10]2'!$M$5:$O$5</definedName>
    <definedName name="T2?Data">#NAME?</definedName>
    <definedName name="T2?Protection">#NAME?</definedName>
    <definedName name="T2_1_Protect">P4_T2_1_Protect,P5_T2_1_Protect,P6_T2_1_Protect,P7_T2_1_Protect</definedName>
    <definedName name="T2_2_Protect">P4_T2_2_Protect,P5_T2_2_Protect,P6_T2_2_Protect,P7_T2_2_Protect</definedName>
    <definedName name="T2_DiapProt">P1_T2_DiapProt,P2_T2_DiapProt</definedName>
    <definedName name="T2_Protect">P4_T2_Protect,P5_T2_Protect,P6_T2_Protect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ПРЕД.КВ1">#REF!</definedName>
    <definedName name="T6.1?axis?ПРД?ПРЕД.КВ2">#REF!</definedName>
    <definedName name="T6.1?axis?ПРД?ПРЕД.КВ3">#REF!</definedName>
    <definedName name="T6.1?axis?ПРД?ПРЕД.КВ4">#REF!</definedName>
    <definedName name="T6.1?axis?ПРД?РЕГ">#REF!</definedName>
    <definedName name="T6.1?axis?ПРД?СР3ГОД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.1_Protect">#REF!</definedName>
    <definedName name="T6?axis?ПРД?РЕГ">#REF!</definedName>
    <definedName name="T6?axis?ПФ?NA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Table">#REF!</definedName>
    <definedName name="T6?Title">#REF!</definedName>
    <definedName name="T6?unit?ЧСЛ">#REF!</definedName>
    <definedName name="T6_1_Protect">#REF!</definedName>
    <definedName name="T6_Protect">P1_T6_Protect,P2_T6_Protect</definedName>
    <definedName name="Table">#REF!</definedName>
    <definedName name="tek_formula_yes">#NAME?</definedName>
    <definedName name="TEMP">#REF!</definedName>
    <definedName name="TES">#REF!</definedName>
    <definedName name="TES_DATA">#REF!</definedName>
    <definedName name="TES_LIST">#REF!</definedName>
    <definedName name="TESList">'[3]Лист'!$A$400</definedName>
    <definedName name="tg">#NAME?</definedName>
    <definedName name="theClose">#NAME?</definedName>
    <definedName name="theHide">#NAME?</definedName>
    <definedName name="theHide1">#N/A</definedName>
    <definedName name="theShow">#NAME?</definedName>
    <definedName name="TTT">#REF!</definedName>
    <definedName name="tttt">#NAME?</definedName>
    <definedName name="type_station">'[7]Титульный'!$E$15</definedName>
    <definedName name="un">#NAME?</definedName>
    <definedName name="van">#NAME?</definedName>
    <definedName name="VDOC">#REF!</definedName>
    <definedName name="vid_all1">#N/A</definedName>
    <definedName name="vid_all2">#N/A</definedName>
    <definedName name="videl_list">#N/A</definedName>
    <definedName name="VV">#NAME?</definedName>
    <definedName name="wrn.Сравнение._.с._.отраслями." hidden="1">{#N/A,#N/A,TRUE,"Лист1";#N/A,#N/A,TRUE,"Лист2";#N/A,#N/A,TRUE,"Лист3"}</definedName>
    <definedName name="ygj">#NAME?</definedName>
    <definedName name="yt">#NAME?</definedName>
    <definedName name="ZERO">#REF!</definedName>
    <definedName name="а">#NAME?</definedName>
    <definedName name="А180">#REF!</definedName>
    <definedName name="ааа">#REF!</definedName>
    <definedName name="абон.пл">#NAME?</definedName>
    <definedName name="авт">#NAME?</definedName>
    <definedName name="ан">#NAME?</definedName>
    <definedName name="анализ">#NAME?</definedName>
    <definedName name="аол">#NAME?</definedName>
    <definedName name="аолдо">#NAME?</definedName>
    <definedName name="ап">#NAME?</definedName>
    <definedName name="апрель">#NAME?</definedName>
    <definedName name="АТП">#NAME?</definedName>
    <definedName name="аше">#NAME?</definedName>
    <definedName name="_xlnm.Database">#REF!</definedName>
    <definedName name="БазовыйПериод">'[11]Заголовок'!$B$15</definedName>
    <definedName name="бт">#NAME?</definedName>
    <definedName name="в23ё">#NAME?</definedName>
    <definedName name="ван">#REF!</definedName>
    <definedName name="вв">#NAME?</definedName>
    <definedName name="внереал">#REF!</definedName>
    <definedName name="восемь">#REF!</definedName>
    <definedName name="Всего">#REF!</definedName>
    <definedName name="ВТОП">#REF!</definedName>
    <definedName name="второй">#REF!</definedName>
    <definedName name="вуув" hidden="1">{#N/A,#N/A,TRUE,"Лист1";#N/A,#N/A,TRUE,"Лист2";#N/A,#N/A,TRUE,"Лист3"}</definedName>
    <definedName name="выпол">#NAME?</definedName>
    <definedName name="гло">#NAME?</definedName>
    <definedName name="год">#NAME?</definedName>
    <definedName name="год2.8.1.">#NAME?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дд">#NAME?</definedName>
    <definedName name="ж">#NAME?</definedName>
    <definedName name="жд">#NAME?</definedName>
    <definedName name="жэ">#NAME?</definedName>
    <definedName name="з">#NAME?</definedName>
    <definedName name="Извлечение_ИМ">#REF!</definedName>
    <definedName name="_xlnm.Extract">#REF!</definedName>
    <definedName name="индцкавг98" hidden="1">{#N/A,#N/A,TRUE,"Лист1";#N/A,#N/A,TRUE,"Лист2";#N/A,#N/A,TRUE,"Лист3"}</definedName>
    <definedName name="й">#NAME?</definedName>
    <definedName name="йй">#NAME?</definedName>
    <definedName name="йц">#NAME?</definedName>
    <definedName name="ке">#NAME?</definedName>
    <definedName name="кеппппппппппп" hidden="1">{#N/A,#N/A,TRUE,"Лист1";#N/A,#N/A,TRUE,"Лист2";#N/A,#N/A,TRUE,"Лист3"}</definedName>
    <definedName name="кккккк">#NAME?</definedName>
    <definedName name="кккккккк">#NAME?</definedName>
    <definedName name="ккккккккк">#NAME?</definedName>
    <definedName name="клава">#NAME?</definedName>
    <definedName name="коэф1">#REF!</definedName>
    <definedName name="коэф2">#REF!</definedName>
    <definedName name="коэф3">#REF!</definedName>
    <definedName name="коэф4">#REF!</definedName>
    <definedName name="критерий">#REF!</definedName>
    <definedName name="л">#NAME?</definedName>
    <definedName name="лд">#NAME?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лл">#NAME?</definedName>
    <definedName name="м">#NAME?</definedName>
    <definedName name="март">#NAME?</definedName>
    <definedName name="ммм">#NAME?</definedName>
    <definedName name="мммммм">#NAME?</definedName>
    <definedName name="мммммммммм">#NAME?</definedName>
    <definedName name="Модуль12.theHide">#NAME?</definedName>
    <definedName name="Модуль9.theHide">#NAME?</definedName>
    <definedName name="МР">#REF!</definedName>
    <definedName name="мым">#NAME?</definedName>
    <definedName name="нат">#NAME?</definedName>
    <definedName name="ната">#NAME?</definedName>
    <definedName name="ноябрь1">#NAME?</definedName>
    <definedName name="НСРФ">#REF!</definedName>
    <definedName name="НСРФ2">#REF!</definedName>
    <definedName name="нтэц">#NAME?</definedName>
    <definedName name="о">#NAME?</definedName>
    <definedName name="Обнуление_818">#NAME?</definedName>
    <definedName name="олс">#NAME?</definedName>
    <definedName name="ольга">#NAME?</definedName>
    <definedName name="оля">#NAME?</definedName>
    <definedName name="ооо">#NAME?</definedName>
    <definedName name="оооооооооо">#NAME?</definedName>
    <definedName name="ОптРынок">'[3]Производство электроэнергии'!$A$60</definedName>
    <definedName name="ОРГ">#REF!</definedName>
    <definedName name="ОРГАНИЗАЦИЯ">#REF!</definedName>
    <definedName name="отчет">#NAME?</definedName>
    <definedName name="п">#NAME?</definedName>
    <definedName name="па">#NAME?</definedName>
    <definedName name="первый">#REF!</definedName>
    <definedName name="ПериодРегулирования">'[11]Заголовок'!$B$14</definedName>
    <definedName name="пл_передача_0.4">#REF!</definedName>
    <definedName name="пл_передача_110">#REF!</definedName>
    <definedName name="пл_передача_20">#REF!</definedName>
    <definedName name="пл_передача_220">#REF!</definedName>
    <definedName name="пл_передача_35">#REF!</definedName>
    <definedName name="пл_передача_вода">#REF!</definedName>
    <definedName name="пл_передача_пар">#REF!</definedName>
    <definedName name="пл_передача_тэ">#REF!</definedName>
    <definedName name="пл_передача_ээ">#REF!</definedName>
    <definedName name="пл_сбыт">#REF!</definedName>
    <definedName name="пл_сбыт_тэ">#REF!</definedName>
    <definedName name="пл_сбыт_ээ">#REF!</definedName>
    <definedName name="план">#NAME?</definedName>
    <definedName name="ПоследнийГод">'[11]Заголовок'!$B$16</definedName>
    <definedName name="пппп">#NAME?</definedName>
    <definedName name="ппппппппппппппппппппп">#NAME?</definedName>
    <definedName name="ппр">#NAME?</definedName>
    <definedName name="ппрр">#NAME?</definedName>
    <definedName name="пр">#NAME?</definedName>
    <definedName name="прибыль3" hidden="1">{#N/A,#N/A,TRUE,"Лист1";#N/A,#N/A,TRUE,"Лист2";#N/A,#N/A,TRUE,"Лист3"}</definedName>
    <definedName name="проа">#NAME?</definedName>
    <definedName name="прол">#NAME?</definedName>
    <definedName name="пром.">#NAME?</definedName>
    <definedName name="пропв">#NAME?</definedName>
    <definedName name="проч">#NAME?</definedName>
    <definedName name="проч.расх">#NAME?</definedName>
    <definedName name="пррпрр">#NAME?</definedName>
    <definedName name="ПФП">#NAME?</definedName>
    <definedName name="ПЭ">'[10]Справочники'!$A$10:$A$12</definedName>
    <definedName name="расх">#NAME?</definedName>
    <definedName name="РГРЭС">#NAME?</definedName>
    <definedName name="рез">#NAME?</definedName>
    <definedName name="рем">#NAME?</definedName>
    <definedName name="рирт">#NAME?</definedName>
    <definedName name="рис1" hidden="1">{#N/A,#N/A,TRUE,"Лист1";#N/A,#N/A,TRUE,"Лист2";#N/A,#N/A,TRUE,"Лист3"}</definedName>
    <definedName name="ро">#NAME?</definedName>
    <definedName name="родлд">#NAME?</definedName>
    <definedName name="рооол">#NAME?</definedName>
    <definedName name="с">#NAME?</definedName>
    <definedName name="С2">#REF!</definedName>
    <definedName name="себ_итого">#REF!</definedName>
    <definedName name="себ_пер_т">#REF!</definedName>
    <definedName name="себ_пер_т_вода">#REF!</definedName>
    <definedName name="себ_пер_т_пар">#REF!</definedName>
    <definedName name="себ_пер_э">#REF!</definedName>
    <definedName name="себ_пер_э_0.4">#REF!</definedName>
    <definedName name="себ_пер_э_110">#REF!</definedName>
    <definedName name="себ_пер_э_20">#REF!</definedName>
    <definedName name="себ_пер_э_220">#REF!</definedName>
    <definedName name="себ_пер_э_35">#REF!</definedName>
    <definedName name="себ_подпитки">#REF!</definedName>
    <definedName name="себ_сбыта">#REF!</definedName>
    <definedName name="себ_сбыта_т">#REF!</definedName>
    <definedName name="себ_сбыта_э">#REF!</definedName>
    <definedName name="себ_тэ">#REF!</definedName>
    <definedName name="себ_ХОВ">#REF!</definedName>
    <definedName name="себ_ээ">#REF!</definedName>
    <definedName name="себ_ээ_тэ">#REF!</definedName>
    <definedName name="сель">#NAME?</definedName>
    <definedName name="сельск.хоз">#NAME?</definedName>
    <definedName name="семь">#REF!</definedName>
    <definedName name="смета">#NAME?</definedName>
    <definedName name="Смета2">#NAME?</definedName>
    <definedName name="Сметасент">#NAME?</definedName>
    <definedName name="сотый">#REF!</definedName>
    <definedName name="Справочник">#REF!</definedName>
    <definedName name="сс">#N/A</definedName>
    <definedName name="сс3">#NAME?</definedName>
    <definedName name="сс33">#NAME?</definedName>
    <definedName name="сс4">#NAME?</definedName>
    <definedName name="сссс">#NAME?</definedName>
    <definedName name="ссы">#NAME?</definedName>
    <definedName name="стр_1">#REF!</definedName>
    <definedName name="стр_11">#REF!</definedName>
    <definedName name="стр_12">#REF!</definedName>
    <definedName name="стр_18">#REF!</definedName>
    <definedName name="стр_27">#REF!</definedName>
    <definedName name="стр_28">#REF!</definedName>
    <definedName name="стр_37">#REF!</definedName>
    <definedName name="т">#NAME?</definedName>
    <definedName name="т11всего_2">'[3]Т11'!$B$351</definedName>
    <definedName name="т12п1_1">'[3]Т12'!$A$10</definedName>
    <definedName name="т12п1_2">'[3]Т12'!$A$20</definedName>
    <definedName name="т22п8">'[3]Т22'!$A$119</definedName>
    <definedName name="т22п9">'[3]Т22'!$A$135</definedName>
    <definedName name="т2п7">'[3]Т1.2.1'!$B$31</definedName>
    <definedName name="т3итого">'[3]Т3'!$B$34</definedName>
    <definedName name="т6п5_1">'[3]Т6'!$B$14</definedName>
    <definedName name="т6п5_2">'[3]Т6'!$B$22</definedName>
    <definedName name="т8п1">'[3]Т8'!$B$8</definedName>
    <definedName name="таб.23">#NAME?</definedName>
    <definedName name="тов">#NAME?</definedName>
    <definedName name="тп" hidden="1">{#N/A,#N/A,TRUE,"Лист1";#N/A,#N/A,TRUE,"Лист2";#N/A,#N/A,TRUE,"Лист3"}</definedName>
    <definedName name="третий">#REF!</definedName>
    <definedName name="три">#NAME?</definedName>
    <definedName name="тт">#NAME?</definedName>
    <definedName name="у">#NAME?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кп">#NAME?</definedName>
    <definedName name="ф">#NAME?</definedName>
    <definedName name="фо">[12]Лист1!#REF!</definedName>
    <definedName name="фф">#NAME?</definedName>
    <definedName name="хт1">#NAME?</definedName>
    <definedName name="ц">#NAME?</definedName>
    <definedName name="цу">#NAME?</definedName>
    <definedName name="четвертый">#REF!</definedName>
    <definedName name="щ">#NAME?</definedName>
    <definedName name="щж">#NAME?</definedName>
    <definedName name="ыв">#NAME?</definedName>
    <definedName name="ывы">#NAME?</definedName>
    <definedName name="ыуаы" hidden="1">{#N/A,#N/A,TRUE,"Лист1";#N/A,#N/A,TRUE,"Лист2";#N/A,#N/A,TRUE,"Лист3"}</definedName>
    <definedName name="ыыыы">#NAME?</definedName>
    <definedName name="ээ">#NAME?</definedName>
    <definedName name="ээээ">#NAME?</definedName>
    <definedName name="эээээээ">#NAME?</definedName>
    <definedName name="ю">#NAME?</definedName>
    <definedName name="яваомвлд">#NAME?</definedName>
  </definedNames>
  <calcPr/>
</workbook>
</file>

<file path=xl/sharedStrings.xml><?xml version="1.0" encoding="utf-8"?>
<sst xmlns="http://schemas.openxmlformats.org/spreadsheetml/2006/main" count="541" uniqueCount="541">
  <si>
    <t xml:space="preserve">П Р Е Д Л О Ж Е Н И Е</t>
  </si>
  <si>
    <t xml:space="preserve">на электрическую энергию (мощность), отпускаемую </t>
  </si>
  <si>
    <t xml:space="preserve">структурным подразделением "ТЭЦ Восточная" АО "ДГК" в вынужденном режиме </t>
  </si>
  <si>
    <t xml:space="preserve">на 2027 год</t>
  </si>
  <si>
    <t xml:space="preserve">Акционерное общество "Дальневосточная генерирующая компания" (АО "ДГК")</t>
  </si>
  <si>
    <t xml:space="preserve">           (полное и сокращенное наименование юридического лица)</t>
  </si>
  <si>
    <t xml:space="preserve">I. Информация об организации</t>
  </si>
  <si>
    <r>
      <rPr>
        <b/>
        <sz val="12"/>
        <rFont val="Times New Roman"/>
      </rPr>
      <t xml:space="preserve">Полное наименование:</t>
    </r>
    <r>
      <rPr>
        <b/>
        <u val="single"/>
        <sz val="12"/>
        <rFont val="Times New Roman"/>
      </rPr>
      <t xml:space="preserve"> </t>
    </r>
    <r>
      <rPr>
        <u val="single"/>
        <sz val="12"/>
        <rFont val="Times New Roman"/>
      </rPr>
      <t xml:space="preserve">Акционерное общество «Дальневосточная генерирующая компания»</t>
    </r>
  </si>
  <si>
    <r>
      <rPr>
        <b/>
        <sz val="12"/>
        <rFont val="Times New Roman"/>
      </rPr>
      <t xml:space="preserve">Сокращенное наименование:</t>
    </r>
    <r>
      <rPr>
        <b/>
        <u val="single"/>
        <sz val="12"/>
        <rFont val="Times New Roman"/>
      </rPr>
      <t xml:space="preserve"> </t>
    </r>
    <r>
      <rPr>
        <u val="single"/>
        <sz val="12"/>
        <rFont val="Times New Roman"/>
      </rPr>
      <t xml:space="preserve">АО "ДГК"</t>
    </r>
  </si>
  <si>
    <r>
      <rPr>
        <b/>
        <sz val="12"/>
        <rFont val="Times New Roman"/>
      </rPr>
      <t xml:space="preserve">Место нахождения:</t>
    </r>
    <r>
      <rPr>
        <sz val="12"/>
        <rFont val="Times New Roman"/>
      </rPr>
      <t xml:space="preserve"> </t>
    </r>
    <r>
      <rPr>
        <u val="single"/>
        <sz val="12"/>
        <rFont val="Times New Roman"/>
      </rPr>
      <t xml:space="preserve">680000, г.Хабаровск, ул.Фрунзе, 49</t>
    </r>
  </si>
  <si>
    <r>
      <rPr>
        <b/>
        <sz val="12"/>
        <rFont val="Times New Roman"/>
      </rPr>
      <t xml:space="preserve">Фактический адрес:</t>
    </r>
    <r>
      <rPr>
        <u val="single"/>
        <sz val="12"/>
        <rFont val="Times New Roman"/>
      </rPr>
      <t xml:space="preserve"> 680000, г.Хабаровск, ул.Фрунзе, 49</t>
    </r>
  </si>
  <si>
    <r>
      <rPr>
        <b/>
        <sz val="12"/>
        <rFont val="Times New Roman"/>
      </rPr>
      <t>ИНН:</t>
    </r>
    <r>
      <rPr>
        <u val="single"/>
        <sz val="12"/>
        <rFont val="Times New Roman"/>
      </rPr>
      <t xml:space="preserve"> 1434031363 </t>
    </r>
  </si>
  <si>
    <r>
      <rPr>
        <b/>
        <sz val="12"/>
        <rFont val="Times New Roman"/>
      </rPr>
      <t>КПП:</t>
    </r>
    <r>
      <rPr>
        <b/>
        <u val="single"/>
        <sz val="12"/>
        <rFont val="Times New Roman"/>
      </rPr>
      <t xml:space="preserve"> </t>
    </r>
    <r>
      <rPr>
        <b val="false"/>
        <u val="single"/>
        <sz val="12"/>
        <rFont val="Times New Roman"/>
      </rPr>
      <t>272101001</t>
    </r>
  </si>
  <si>
    <r>
      <t xml:space="preserve">Ф.И.О. руководителя: </t>
    </r>
    <r>
      <rPr>
        <u val="single"/>
        <sz val="12"/>
        <rFont val="Times New Roman"/>
      </rPr>
      <t xml:space="preserve">Иртов Сергей Викторович</t>
    </r>
  </si>
  <si>
    <r>
      <t xml:space="preserve">Адрес электронной почты:  </t>
    </r>
    <r>
      <rPr>
        <sz val="12"/>
        <rFont val="Times New Roman"/>
      </rPr>
      <t>dgk@dgk.ru</t>
    </r>
  </si>
  <si>
    <r>
      <t xml:space="preserve">Контактный телефон: </t>
    </r>
    <r>
      <rPr>
        <u val="single"/>
        <sz val="12"/>
        <rFont val="Times New Roman"/>
      </rPr>
      <t xml:space="preserve">8 (4212) 26-43-59</t>
    </r>
  </si>
  <si>
    <t>Факс:</t>
  </si>
  <si>
    <t xml:space="preserve">  II. Основные показатели деятельности организации</t>
  </si>
  <si>
    <t xml:space="preserve">Наименование показателей</t>
  </si>
  <si>
    <t xml:space="preserve">Единица измерения</t>
  </si>
  <si>
    <t xml:space="preserve">Фактические показатели за 2025 год</t>
  </si>
  <si>
    <t xml:space="preserve">Утверждено на 2026 год</t>
  </si>
  <si>
    <t xml:space="preserve">Предложения на расчетный период регулирования (2027 год)</t>
  </si>
  <si>
    <t xml:space="preserve">3. Основные показатели деятельности генерирующих объектов</t>
  </si>
  <si>
    <t>1.</t>
  </si>
  <si>
    <t xml:space="preserve">Установленная мощность</t>
  </si>
  <si>
    <t>МВт</t>
  </si>
  <si>
    <t>2.</t>
  </si>
  <si>
    <t xml:space="preserve">Среднегодовое значение положительных разниц объемов располагаемой мощности и объемов потребления мощности на собственные и (или) хозяйственные нужды</t>
  </si>
  <si>
    <t>3.</t>
  </si>
  <si>
    <t xml:space="preserve">Производство электрической энергии</t>
  </si>
  <si>
    <t xml:space="preserve">млн. кВт·ч</t>
  </si>
  <si>
    <t>4.</t>
  </si>
  <si>
    <t xml:space="preserve">Полезный отпуск электрической энергии</t>
  </si>
  <si>
    <t>5.</t>
  </si>
  <si>
    <t xml:space="preserve">Отпуск тепловой энергии с коллекторов</t>
  </si>
  <si>
    <t xml:space="preserve">тыс. Гкал</t>
  </si>
  <si>
    <t>6.</t>
  </si>
  <si>
    <t xml:space="preserve">Отпуск тепловой энергии в сеть</t>
  </si>
  <si>
    <t>7.</t>
  </si>
  <si>
    <t xml:space="preserve">Необходимая валовая выручка - всего</t>
  </si>
  <si>
    <t xml:space="preserve">млн. рублей</t>
  </si>
  <si>
    <t xml:space="preserve">в том числе:</t>
  </si>
  <si>
    <t>7.1.</t>
  </si>
  <si>
    <t xml:space="preserve">относимая на электрическую энергию</t>
  </si>
  <si>
    <t>х</t>
  </si>
  <si>
    <t>7.2.</t>
  </si>
  <si>
    <t xml:space="preserve">относимая на электрическую мощность</t>
  </si>
  <si>
    <t>7.3.</t>
  </si>
  <si>
    <t xml:space="preserve">относимая на тепловую энергию, отпускаемую с коллекторов источников</t>
  </si>
  <si>
    <t>8.</t>
  </si>
  <si>
    <t xml:space="preserve">Топливо - всего</t>
  </si>
  <si>
    <t>8.1.</t>
  </si>
  <si>
    <t xml:space="preserve">топливо на электрическую энергию</t>
  </si>
  <si>
    <t xml:space="preserve">удельный расход условного топлива на электрическую энергию</t>
  </si>
  <si>
    <t>г/кВт·ч</t>
  </si>
  <si>
    <t>8.2.</t>
  </si>
  <si>
    <t xml:space="preserve">топливо на тепловую энергию</t>
  </si>
  <si>
    <t xml:space="preserve">удельный расход условного топлива на тепловую энергию</t>
  </si>
  <si>
    <t>кг/Гкал</t>
  </si>
  <si>
    <t xml:space="preserve">реквизиты решения по удельному расходу условного топлива на отпуск тепловой и электрической энергии</t>
  </si>
  <si>
    <t xml:space="preserve">Приказ МЭ России от 14.11.2025 №1492</t>
  </si>
  <si>
    <t xml:space="preserve">на момент формирования тарифного предложения  утвержденных нормативов на 2027 год нет</t>
  </si>
  <si>
    <t>9.</t>
  </si>
  <si>
    <t>Амортизация</t>
  </si>
  <si>
    <t>10.</t>
  </si>
  <si>
    <t xml:space="preserve">Показатели численности персонала и фонда оплаты труда по регулируемым видам деятельности:</t>
  </si>
  <si>
    <t>10.1.</t>
  </si>
  <si>
    <t xml:space="preserve">среднесписочная численность персонала</t>
  </si>
  <si>
    <t>человек</t>
  </si>
  <si>
    <t>10.2.</t>
  </si>
  <si>
    <t xml:space="preserve">среднемесячная заработная плата на одного работника</t>
  </si>
  <si>
    <t xml:space="preserve">тыс. рублей на человека</t>
  </si>
  <si>
    <t>10.3.</t>
  </si>
  <si>
    <t xml:space="preserve">реквизиты отраслевого тарифного соглашения (дата утверждения, срок действия)</t>
  </si>
  <si>
    <t xml:space="preserve">ОТС на 2025-2027 гг от 25.12.2024</t>
  </si>
  <si>
    <t>11.</t>
  </si>
  <si>
    <t xml:space="preserve">Расходы на производство - всего</t>
  </si>
  <si>
    <t>11.1.</t>
  </si>
  <si>
    <t xml:space="preserve">относимые на электрическую энергию</t>
  </si>
  <si>
    <t>11.2.</t>
  </si>
  <si>
    <t xml:space="preserve">относимые на электрическую мощность</t>
  </si>
  <si>
    <t>11.3.</t>
  </si>
  <si>
    <t xml:space="preserve">относимые на тепловую энергию, отпускаемую с коллекторов источников</t>
  </si>
  <si>
    <t>12.</t>
  </si>
  <si>
    <t xml:space="preserve">Объем перекрестного субсидирования - всего</t>
  </si>
  <si>
    <t>12.1.</t>
  </si>
  <si>
    <t xml:space="preserve">от производства тепловой энергии</t>
  </si>
  <si>
    <t>12.2.</t>
  </si>
  <si>
    <t xml:space="preserve">от производства электрической энергии</t>
  </si>
  <si>
    <t>13.</t>
  </si>
  <si>
    <t xml:space="preserve">Необходимые расходы из прибыли - всего</t>
  </si>
  <si>
    <t>13.1.</t>
  </si>
  <si>
    <t>13.2.</t>
  </si>
  <si>
    <t>13.3.</t>
  </si>
  <si>
    <t>14.</t>
  </si>
  <si>
    <t xml:space="preserve">Капитальные вложения из прибыли (с учетом налога на прибыль) - всего</t>
  </si>
  <si>
    <t>14.1.</t>
  </si>
  <si>
    <t>14.2.</t>
  </si>
  <si>
    <t>14.3.</t>
  </si>
  <si>
    <t>15.</t>
  </si>
  <si>
    <t xml:space="preserve">Чистая прибыль (убыток)</t>
  </si>
  <si>
    <t>16.</t>
  </si>
  <si>
    <t xml:space="preserve">Рентабельность продаж (величина прибыли от продажи в каждом рубле выручки)</t>
  </si>
  <si>
    <t>процент</t>
  </si>
  <si>
    <t>17.</t>
  </si>
  <si>
    <t xml:space="preserve">Реквизиты инвестиционной программы (кем утверждена, дата утверждения, номер приказа или решения, электронный адрес размещения)</t>
  </si>
  <si>
    <t xml:space="preserve">По объектам электроэнергетики инвестиционная программа не утверждается</t>
  </si>
  <si>
    <t>уточнить!</t>
  </si>
  <si>
    <t xml:space="preserve">&lt;*&gt; Базовый период - год, предшествующий расчетному периоду регулирования.</t>
  </si>
  <si>
    <t xml:space="preserve">&lt;**&gt; Заполняются организацией, осуществляющей оперативно-диспетчерское управление в электроэнергетике.</t>
  </si>
  <si>
    <t xml:space="preserve">&lt;***&gt; Заполняются сетевыми организациями, осуществляющими передачу электрической энергии (мощности) по электрическим сетям.</t>
  </si>
  <si>
    <t xml:space="preserve">&lt;****&gt; Заполняются коммерческим оператором оптового рынка электрической энергии (мощности).</t>
  </si>
  <si>
    <t xml:space="preserve">Примечания: 1. Предложение о размере цен (тарифов) акционерного общества "Российский концерн по производству электрической и тепловой энергии на атомных станциях" заполняется в целом по компании.</t>
  </si>
  <si>
    <t xml:space="preserve">2. При подготовке предложений о размере цен (тарифов) с целью поставки электрической энергии по регулируемым договорам позиции 9, 10, 12, 13 и 14 раздела 3 "Основные показатели деятельности генерирующих объектов" не заполняются.</t>
  </si>
  <si>
    <t xml:space="preserve">     III. Цены (тарифы) по регулируемым видам деятельности организации</t>
  </si>
  <si>
    <t xml:space="preserve">Единица изменения</t>
  </si>
  <si>
    <t xml:space="preserve">проверка, столюец скрыть для сайта</t>
  </si>
  <si>
    <t xml:space="preserve">первое полугодие</t>
  </si>
  <si>
    <t xml:space="preserve">второе полугодие</t>
  </si>
  <si>
    <t xml:space="preserve">Для организаций, относящихся к субъектам естественных монополий:</t>
  </si>
  <si>
    <t>1.1.</t>
  </si>
  <si>
    <t xml:space="preserve">услуги по оперативно-диспетчерскому управлению в электроэнергетике:</t>
  </si>
  <si>
    <t xml:space="preserve">тариф на услуги по оперативно-диспетчерскому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энергии, обеспечения функционирования технологической инфраструктуры оптового и розничных рынков и осуществления проектирования развития электроэнергетических систем, оказываемые акционерным обществом "Системный оператор Единой энергетической системы"</t>
  </si>
  <si>
    <t xml:space="preserve">рублей/МВт в месяц</t>
  </si>
  <si>
    <t xml:space="preserve">предельный максимальный уровень цен (тарифов) на услуги по оперативно-диспетчерскому управлению в электроэнергетике в части обеспечения надежности функционирования электроэнергетики путем организации отбора исполнителей и оплаты услуг по обеспечению системной надежности, оказываемые акционерным обществом "Системный оператор Единой энергетической системы"</t>
  </si>
  <si>
    <t>рублей/МВт·ч</t>
  </si>
  <si>
    <t>1.2.</t>
  </si>
  <si>
    <t xml:space="preserve">услуги по передаче электрической энергии:</t>
  </si>
  <si>
    <t xml:space="preserve">двухставочный тариф:</t>
  </si>
  <si>
    <t xml:space="preserve">ставка на содержание сетей</t>
  </si>
  <si>
    <t xml:space="preserve">ставка на оплату технологического расхода (потерь)</t>
  </si>
  <si>
    <t xml:space="preserve">одноставочный тариф</t>
  </si>
  <si>
    <t xml:space="preserve">Для коммерческого оператора</t>
  </si>
  <si>
    <t xml:space="preserve">Для гарантирующих поставщиков:</t>
  </si>
  <si>
    <t>3.1.</t>
  </si>
  <si>
    <t xml:space="preserve">величина сбытовой надбавки для населения и приравненных к нему категорий потребителей</t>
  </si>
  <si>
    <t>3.2.</t>
  </si>
  <si>
    <t xml:space="preserve"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</si>
  <si>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</si>
  <si>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 xml:space="preserve">величина сбытовой надбавки для прочих потребителей:</t>
  </si>
  <si>
    <t xml:space="preserve">менее 670 кВт</t>
  </si>
  <si>
    <t xml:space="preserve">от 670 кВт до 10 МВт</t>
  </si>
  <si>
    <t xml:space="preserve">не менее 10 МВт</t>
  </si>
  <si>
    <t xml:space="preserve">Для генерирующих объектов:</t>
  </si>
  <si>
    <t>4.1.</t>
  </si>
  <si>
    <t xml:space="preserve">цена на электрическую энергию</t>
  </si>
  <si>
    <t xml:space="preserve">рублей/тыс. кВт·ч</t>
  </si>
  <si>
    <t xml:space="preserve">в том числе топливная составляющая</t>
  </si>
  <si>
    <t>4.2.</t>
  </si>
  <si>
    <t xml:space="preserve">цена на генерирующую мощность, поставляемую в вынужденном режиме</t>
  </si>
  <si>
    <t xml:space="preserve">если ставка снижается - действует весь год!</t>
  </si>
  <si>
    <t>4.3.</t>
  </si>
  <si>
    <t xml:space="preserve">средний одноставочный тариф на тепловую энергию</t>
  </si>
  <si>
    <t>рублей/Гкал</t>
  </si>
  <si>
    <t>4.3.1.</t>
  </si>
  <si>
    <t xml:space="preserve">одноставочный тариф на горячее водоснабжение</t>
  </si>
  <si>
    <t>4.3.2.</t>
  </si>
  <si>
    <t xml:space="preserve">тариф на отборный пар давлением:</t>
  </si>
  <si>
    <r>
      <rPr>
        <sz val="12"/>
        <rFont val="Times New Roman"/>
      </rPr>
      <t xml:space="preserve">1,2 - 2,5 кг/см</t>
    </r>
    <r>
      <rPr>
        <vertAlign val="subscript"/>
        <sz val="12"/>
        <rFont val="Times New Roman"/>
      </rPr>
      <t>2</t>
    </r>
  </si>
  <si>
    <r>
      <rPr>
        <sz val="12"/>
        <rFont val="Times New Roman"/>
      </rPr>
      <t xml:space="preserve">2,5 - 7,0 кг/см</t>
    </r>
    <r>
      <rPr>
        <vertAlign val="subscript"/>
        <sz val="12"/>
        <rFont val="Times New Roman"/>
      </rPr>
      <t>2</t>
    </r>
  </si>
  <si>
    <r>
      <rPr>
        <sz val="12"/>
        <rFont val="Times New Roman"/>
      </rPr>
      <t xml:space="preserve">7,0 - 13,0 кг/см</t>
    </r>
    <r>
      <rPr>
        <vertAlign val="subscript"/>
        <sz val="12"/>
        <rFont val="Times New Roman"/>
      </rPr>
      <t>2</t>
    </r>
  </si>
  <si>
    <r>
      <rPr>
        <sz val="12"/>
        <rFont val="Times New Roman"/>
      </rPr>
      <t xml:space="preserve">&gt; 13 кг/см</t>
    </r>
    <r>
      <rPr>
        <vertAlign val="subscript"/>
        <sz val="12"/>
        <rFont val="Times New Roman"/>
      </rPr>
      <t>2</t>
    </r>
  </si>
  <si>
    <t>4.3.3.</t>
  </si>
  <si>
    <t xml:space="preserve">тариф на острый и редуцированный пар</t>
  </si>
  <si>
    <t>4.4.</t>
  </si>
  <si>
    <t xml:space="preserve">двухставочный тариф на тепловую энергию</t>
  </si>
  <si>
    <t>4.4.1.</t>
  </si>
  <si>
    <t xml:space="preserve">ставка на содержание тепловой мощности</t>
  </si>
  <si>
    <t xml:space="preserve">рублей/Гкал/ч в месяц</t>
  </si>
  <si>
    <t>4.4.2.</t>
  </si>
  <si>
    <t xml:space="preserve">тариф на тепловую энергию</t>
  </si>
  <si>
    <t>4.5.</t>
  </si>
  <si>
    <t xml:space="preserve">средний тариф на теплоноситель, в том числе:</t>
  </si>
  <si>
    <t xml:space="preserve">рублей/куб. метр</t>
  </si>
  <si>
    <t>вода</t>
  </si>
  <si>
    <t>пар</t>
  </si>
  <si>
    <t xml:space="preserve">скрыть столбец до размещения на сайте</t>
  </si>
  <si>
    <t xml:space="preserve">Список листов</t>
  </si>
  <si>
    <t xml:space="preserve">Таблица 1</t>
  </si>
  <si>
    <t xml:space="preserve">Сводный расчёт цен на электрическую энергию (мощность) на 2027 г. ГТУ-ТЭЦ на площадке ЦПВБ в г. Владивостоке НВ АО "ДГК"</t>
  </si>
  <si>
    <t xml:space="preserve">№ п/п</t>
  </si>
  <si>
    <t>Показатели</t>
  </si>
  <si>
    <t xml:space="preserve">Темп роста к 2026, %</t>
  </si>
  <si>
    <t xml:space="preserve">Темп роста к 2025, %</t>
  </si>
  <si>
    <t xml:space="preserve">План (утв. органами регулирования)1</t>
  </si>
  <si>
    <t>Факт</t>
  </si>
  <si>
    <t xml:space="preserve">Предложение станции</t>
  </si>
  <si>
    <t>План</t>
  </si>
  <si>
    <t xml:space="preserve">Факт </t>
  </si>
  <si>
    <t>1</t>
  </si>
  <si>
    <t>2</t>
  </si>
  <si>
    <t>L1</t>
  </si>
  <si>
    <t>L2</t>
  </si>
  <si>
    <t>3</t>
  </si>
  <si>
    <t xml:space="preserve">Производство электроэнергии</t>
  </si>
  <si>
    <t>L3</t>
  </si>
  <si>
    <t>млн.кВтч</t>
  </si>
  <si>
    <t>4</t>
  </si>
  <si>
    <t xml:space="preserve">Отпуск с шин</t>
  </si>
  <si>
    <t>L4</t>
  </si>
  <si>
    <t>5</t>
  </si>
  <si>
    <t xml:space="preserve">Полезный отпуск электроэнергии</t>
  </si>
  <si>
    <t>L5</t>
  </si>
  <si>
    <t>6</t>
  </si>
  <si>
    <t xml:space="preserve">Отпуск теплоэнергии с коллекторов</t>
  </si>
  <si>
    <t>L6</t>
  </si>
  <si>
    <t>тыс.Гкал</t>
  </si>
  <si>
    <t>7</t>
  </si>
  <si>
    <t xml:space="preserve">Отпуск теплоэнергии в сеть</t>
  </si>
  <si>
    <t>L7</t>
  </si>
  <si>
    <t>8</t>
  </si>
  <si>
    <t xml:space="preserve">Расходы, связанные с производством продукции, определяемые прямым счётом</t>
  </si>
  <si>
    <t>L8</t>
  </si>
  <si>
    <t>тыс.руб.</t>
  </si>
  <si>
    <t>8.1</t>
  </si>
  <si>
    <t xml:space="preserve">топливо всего, в т.ч.:</t>
  </si>
  <si>
    <t>L8.1</t>
  </si>
  <si>
    <t>8.1.2</t>
  </si>
  <si>
    <t xml:space="preserve">топливо на э/э</t>
  </si>
  <si>
    <t>L8.1.2</t>
  </si>
  <si>
    <t>8.1.3</t>
  </si>
  <si>
    <t xml:space="preserve">топливо на т/э</t>
  </si>
  <si>
    <t>L8.1.3</t>
  </si>
  <si>
    <t>8.2</t>
  </si>
  <si>
    <t xml:space="preserve">амортизация основных средств</t>
  </si>
  <si>
    <t>L8.2</t>
  </si>
  <si>
    <t>8.3</t>
  </si>
  <si>
    <t xml:space="preserve">плата за аренду имущества</t>
  </si>
  <si>
    <t>L8.3</t>
  </si>
  <si>
    <t>8.4</t>
  </si>
  <si>
    <t xml:space="preserve">расходы на оплату труда</t>
  </si>
  <si>
    <t>L8.4</t>
  </si>
  <si>
    <t>8.5</t>
  </si>
  <si>
    <t xml:space="preserve">оплата услуг системного оператора</t>
  </si>
  <si>
    <t>L8.5</t>
  </si>
  <si>
    <t>8.5.1</t>
  </si>
  <si>
    <t xml:space="preserve">оплата услуг коммерческого оператора</t>
  </si>
  <si>
    <t>L8.5.1</t>
  </si>
  <si>
    <t>8.6</t>
  </si>
  <si>
    <t xml:space="preserve">налоги, сборы и прочие расходы всего, в том числе:</t>
  </si>
  <si>
    <t>L8.6</t>
  </si>
  <si>
    <t>8.6.1</t>
  </si>
  <si>
    <t xml:space="preserve">отчисления на социальные нужды</t>
  </si>
  <si>
    <t>L8.6.1</t>
  </si>
  <si>
    <t>8.6.2</t>
  </si>
  <si>
    <t xml:space="preserve">налог на имущество</t>
  </si>
  <si>
    <t>L8.6.2</t>
  </si>
  <si>
    <t>8.6.3</t>
  </si>
  <si>
    <t xml:space="preserve">плата за землю</t>
  </si>
  <si>
    <t>L8.6.3</t>
  </si>
  <si>
    <t>8.6.4</t>
  </si>
  <si>
    <t xml:space="preserve">водный налог</t>
  </si>
  <si>
    <t>L8.6.4</t>
  </si>
  <si>
    <t>8.6.5</t>
  </si>
  <si>
    <t xml:space="preserve">услуги по водоснабжению</t>
  </si>
  <si>
    <t>L8.6.5</t>
  </si>
  <si>
    <t>8.6.6</t>
  </si>
  <si>
    <t xml:space="preserve">плата за предельно допустимые выбросы загрязняющих веществ</t>
  </si>
  <si>
    <t>L8.6.6</t>
  </si>
  <si>
    <t>8.7</t>
  </si>
  <si>
    <t xml:space="preserve">расходы на безопасность</t>
  </si>
  <si>
    <t>L8.7</t>
  </si>
  <si>
    <t>8.8</t>
  </si>
  <si>
    <t xml:space="preserve">% за пользование инвестиционными кредитами, принятые в расчёт</t>
  </si>
  <si>
    <t>L8.9</t>
  </si>
  <si>
    <t>8.9</t>
  </si>
  <si>
    <t xml:space="preserve">капитальные вложения производственного характера из прибыли</t>
  </si>
  <si>
    <t>L8.8</t>
  </si>
  <si>
    <t>8.10</t>
  </si>
  <si>
    <t xml:space="preserve">незапланированные расходы (полученные избытки), связанные с отклонением индексов ИПЦ и ИЦП (НРi)2</t>
  </si>
  <si>
    <t>8.11</t>
  </si>
  <si>
    <t xml:space="preserve">прибыль (-) / убыток (+) от продажи электрической энергии по ценам РСВ (ФРПЛ/Ф)</t>
  </si>
  <si>
    <t>8.12</t>
  </si>
  <si>
    <t xml:space="preserve">отклонение плановой от фактической прибыли (-) / убытка (+) от продажи электрической энергии (∆ФРП-Фi-2)3</t>
  </si>
  <si>
    <t>L8.10</t>
  </si>
  <si>
    <t>8.13</t>
  </si>
  <si>
    <t xml:space="preserve">налог на прибыль</t>
  </si>
  <si>
    <t>9</t>
  </si>
  <si>
    <t xml:space="preserve">Налогооблагаемая прибыль4</t>
  </si>
  <si>
    <t>L9</t>
  </si>
  <si>
    <t xml:space="preserve">Справочно: амортизация, учитываемая при налогообложении</t>
  </si>
  <si>
    <t>L9.1</t>
  </si>
  <si>
    <t>10</t>
  </si>
  <si>
    <t xml:space="preserve">ИТОГО расходы, связанные с производством продукции, определяемые прямым счётом</t>
  </si>
  <si>
    <t>L10</t>
  </si>
  <si>
    <t>10.1</t>
  </si>
  <si>
    <t xml:space="preserve">электрическая энергия</t>
  </si>
  <si>
    <t>L10.1</t>
  </si>
  <si>
    <t>10.2</t>
  </si>
  <si>
    <t xml:space="preserve">тепловая энергия с коллекторов</t>
  </si>
  <si>
    <t>L10.2</t>
  </si>
  <si>
    <t>10.3</t>
  </si>
  <si>
    <t xml:space="preserve">прочая продукция (услуги), в части расходов, определяемых прямым счётом (учтенные в п.7), из них:</t>
  </si>
  <si>
    <t>L10.3</t>
  </si>
  <si>
    <t>10.4</t>
  </si>
  <si>
    <t xml:space="preserve">условно-постоянные расходы, в том числе:</t>
  </si>
  <si>
    <t>L10.4</t>
  </si>
  <si>
    <t>10.4.1</t>
  </si>
  <si>
    <t>L10.4.1</t>
  </si>
  <si>
    <t>10.4.2</t>
  </si>
  <si>
    <t>L10.4.2</t>
  </si>
  <si>
    <t>10.4.3</t>
  </si>
  <si>
    <t xml:space="preserve">прочая продукция (услуги), в части расходов, определяемых прямым счётом (учтенные в п.7)</t>
  </si>
  <si>
    <t>L10.4.3</t>
  </si>
  <si>
    <t>11</t>
  </si>
  <si>
    <t xml:space="preserve">Объем перекрестного субсидирования всего, в том числе:</t>
  </si>
  <si>
    <t>L11</t>
  </si>
  <si>
    <t>11.1</t>
  </si>
  <si>
    <t xml:space="preserve">от производства тепловой энергии5</t>
  </si>
  <si>
    <t>L11.1</t>
  </si>
  <si>
    <t>11.2</t>
  </si>
  <si>
    <t xml:space="preserve">от передачи тепловой энергии5</t>
  </si>
  <si>
    <t>L11.2</t>
  </si>
  <si>
    <t>12</t>
  </si>
  <si>
    <t xml:space="preserve">Типовые прочие расходы на содержание генерирующего объекта</t>
  </si>
  <si>
    <t>L12</t>
  </si>
  <si>
    <t xml:space="preserve">РАсчёт ЦЕН НА ЭЛЕКТРИЧЕСКУЮ ЭНЕРГИЮ И МОЩНОСТЬ</t>
  </si>
  <si>
    <t>13</t>
  </si>
  <si>
    <t xml:space="preserve">Расходы на производство электрической энергии (мощности)</t>
  </si>
  <si>
    <t>L13</t>
  </si>
  <si>
    <t>13.2.1</t>
  </si>
  <si>
    <t xml:space="preserve">относимые на энергию</t>
  </si>
  <si>
    <t>L13.2.1</t>
  </si>
  <si>
    <t>13.2.2</t>
  </si>
  <si>
    <t xml:space="preserve">относимые на мощность</t>
  </si>
  <si>
    <t>L13.2.2</t>
  </si>
  <si>
    <t>14</t>
  </si>
  <si>
    <t xml:space="preserve">Среднеотпускная цена на электрическую энергию</t>
  </si>
  <si>
    <t>l14</t>
  </si>
  <si>
    <t>руб/тыс.кВтч</t>
  </si>
  <si>
    <t>15</t>
  </si>
  <si>
    <t xml:space="preserve">Цена на электрическую энергию, в том числе:</t>
  </si>
  <si>
    <t>L15</t>
  </si>
  <si>
    <t>15.1</t>
  </si>
  <si>
    <t xml:space="preserve">топливная составляющая</t>
  </si>
  <si>
    <t>L15.1</t>
  </si>
  <si>
    <t>16</t>
  </si>
  <si>
    <t xml:space="preserve">Удельные типовые прочие расходы на содержание генерирующего объекта</t>
  </si>
  <si>
    <t>L16</t>
  </si>
  <si>
    <t xml:space="preserve">руб/МВт мес</t>
  </si>
  <si>
    <t>17</t>
  </si>
  <si>
    <t xml:space="preserve">Цена на генерирующую мощность6</t>
  </si>
  <si>
    <t>L17</t>
  </si>
  <si>
    <t>17.1</t>
  </si>
  <si>
    <t xml:space="preserve">цена на генерирующую мощность среднегодовая7</t>
  </si>
  <si>
    <t>L18</t>
  </si>
  <si>
    <t>СПРАВОЧНО</t>
  </si>
  <si>
    <t>18</t>
  </si>
  <si>
    <t xml:space="preserve">Количество месяцев в периоде регулирования</t>
  </si>
  <si>
    <t>мес.</t>
  </si>
  <si>
    <t>19</t>
  </si>
  <si>
    <t xml:space="preserve">Удельный вес расхода топлива на э/э</t>
  </si>
  <si>
    <t>L19</t>
  </si>
  <si>
    <t>%</t>
  </si>
  <si>
    <t>20</t>
  </si>
  <si>
    <t xml:space="preserve">Сумма долей в структуре топливного баланса природного газа, продуктов газо- и нефтепереработки</t>
  </si>
  <si>
    <t>L20</t>
  </si>
  <si>
    <t>21</t>
  </si>
  <si>
    <t xml:space="preserve">Сумма долей в структуре топливного баланса угля и торфа</t>
  </si>
  <si>
    <t>L21</t>
  </si>
  <si>
    <t>22</t>
  </si>
  <si>
    <t xml:space="preserve">Удельные типовые прочие расходы генерирующего объекта газовой генерации</t>
  </si>
  <si>
    <t>L22</t>
  </si>
  <si>
    <t>23</t>
  </si>
  <si>
    <t xml:space="preserve">Удельные типовые прочие расходы генерирующего объекта угольной генерации</t>
  </si>
  <si>
    <t>L23</t>
  </si>
  <si>
    <t>24</t>
  </si>
  <si>
    <t xml:space="preserve">Прогнозная (фактическая) цена продажи электрической энергии на РСВ8</t>
  </si>
  <si>
    <t>L24</t>
  </si>
  <si>
    <t>25</t>
  </si>
  <si>
    <t xml:space="preserve">Полезный отпуск электрической энергии:9</t>
  </si>
  <si>
    <t>L25</t>
  </si>
  <si>
    <t>25.1</t>
  </si>
  <si>
    <t xml:space="preserve">полезный отпуск по РД10</t>
  </si>
  <si>
    <t>25.2</t>
  </si>
  <si>
    <t xml:space="preserve">полезный отпуск по ценам РСВ11</t>
  </si>
  <si>
    <t>25.3</t>
  </si>
  <si>
    <t xml:space="preserve">полезный отпуск прочий (БР, СДД, СДЭМ)11</t>
  </si>
  <si>
    <t>26</t>
  </si>
  <si>
    <t xml:space="preserve">Ставки налогов:</t>
  </si>
  <si>
    <t>L26</t>
  </si>
  <si>
    <t>26.1</t>
  </si>
  <si>
    <t xml:space="preserve">на прибыль</t>
  </si>
  <si>
    <t>L22.1</t>
  </si>
  <si>
    <t>26.2</t>
  </si>
  <si>
    <t>ЕСН</t>
  </si>
  <si>
    <t>L22.2</t>
  </si>
  <si>
    <t>27</t>
  </si>
  <si>
    <t xml:space="preserve">Индекс цен производителей промышленной продукции (ИЦП)</t>
  </si>
  <si>
    <t>L22.3</t>
  </si>
  <si>
    <t>28</t>
  </si>
  <si>
    <t xml:space="preserve">Индекс потребительских цен (ИПЦ)</t>
  </si>
  <si>
    <t>L22.4</t>
  </si>
  <si>
    <t xml:space="preserve"> - заполняется только по электростанциям, для которых тарифы на электрическую энергию (мощность) определялись методом экономически-обоснованных расходов, либо в логике методик по расчёту тарифов для «Вынужденных» и «Самых дорогих» генераторов</t>
  </si>
  <si>
    <t xml:space="preserve"> - указывается только по электростанциям, для которых тарифы на электрическую энергию (мощность) определялись в логике методик по расчёту тарифов для «Вынужденных» и «Самых дорогих» генераторов в 2025 году</t>
  </si>
  <si>
    <t xml:space="preserve">- на 2026г. указывается значение только по электростанциям, для которых тарифы на электрическую энергию (мощность) определялись в логике методик по расчёту тарифов для «Вынужденных» генераторов (значение пункта 8.9 "Отклонение фактической прибыли (-) / убытка (+) от продажи электрической энергии в 2025 году от ее планового значения" прошлогоднего расчёта)</t>
  </si>
  <si>
    <t xml:space="preserve"> - начиная с 2026г. в расчёте налогооблагаемой прибыли (План) учитываются показатели НРi и ∆ФРП-Фi-2</t>
  </si>
  <si>
    <t xml:space="preserve"> - по факту указываются суммы, учтенные региональным регулирующим органом при утверждении тарифов на тепловую энергию</t>
  </si>
  <si>
    <t xml:space="preserve">- на 2025 год по плану (утв. органами регулирования) указывается значение ставки в соответствии с приказом ФСТ России)</t>
  </si>
  <si>
    <t xml:space="preserve">- для генерирующих объектов, осуществляющих поставку мощности в вынужденном режиме в 2026 году, на 2026 год указывается среднее значение ставки, с учетом пересмотра ставок за мощность с 1 июля 2026г.</t>
  </si>
  <si>
    <t xml:space="preserve">- по факту указывается средневзвешенная за период цена продажи электроэнергии на РСВ на основании данных формы 46-ЭЭ. В плане 2025г для поставщика, поставлявшего в 2025г мощность в вынужденном режиме, цена РСВ приравнивается к тарифной ставке за энергию (п.15)</t>
  </si>
  <si>
    <t xml:space="preserve"> - по факту указывается суммарный объем продажи электроэнергии в соответствии с данными формы 46-ЭЭ.</t>
  </si>
  <si>
    <t xml:space="preserve"> - в плане указываются объемы, учтенные в Сводном прогнозном балансе соответствующего периода регулирования, фактические данные заполняются на основании формы 46-ЭЭ. В плане 2025г для поставщика, поставлявшего в 2025г мощность в вынужденном режиме, полезный отпуск по РД приравнивается к совокупному полезному отпуску (п.5).</t>
  </si>
  <si>
    <t xml:space="preserve"> - по факту указывается данные в соответствии с формой 46-ЭЭ.</t>
  </si>
  <si>
    <t xml:space="preserve">Генеральный директор</t>
  </si>
  <si>
    <t>М.П.</t>
  </si>
  <si>
    <t xml:space="preserve">&lt;Заместитель генерального директора по вопросам тарифообразования&gt;</t>
  </si>
  <si>
    <t xml:space="preserve">Начальник ПЭО</t>
  </si>
  <si>
    <t xml:space="preserve">Приложение 4</t>
  </si>
  <si>
    <t xml:space="preserve">Структура топлива станции ГТУ-ТЭЦ на площадке ЦПВБ в г. Владивостоке НВ АО "ДГК"</t>
  </si>
  <si>
    <t xml:space="preserve">в среднем за 3 года</t>
  </si>
  <si>
    <t xml:space="preserve">2027 (предложение станции)</t>
  </si>
  <si>
    <t xml:space="preserve">Выработка электроэнергии - всего</t>
  </si>
  <si>
    <t>1.1</t>
  </si>
  <si>
    <t xml:space="preserve">по теплофикационному циклу</t>
  </si>
  <si>
    <t>1.2</t>
  </si>
  <si>
    <t xml:space="preserve">по конденсационному циклу (выработка ГЭС и ГАЭС)</t>
  </si>
  <si>
    <t xml:space="preserve">Расход электроэнергии на собств. нужды (всего, включая произв. и хоз. нужды и потери на трансформаторах)</t>
  </si>
  <si>
    <t>2.1</t>
  </si>
  <si>
    <t xml:space="preserve">на производство электроэнергии</t>
  </si>
  <si>
    <t>2.1.1</t>
  </si>
  <si>
    <t xml:space="preserve">то же в % к выработке электроэнергии</t>
  </si>
  <si>
    <t>2.2</t>
  </si>
  <si>
    <t xml:space="preserve">на производство теплоэнергии</t>
  </si>
  <si>
    <t>2.2.1</t>
  </si>
  <si>
    <t xml:space="preserve">то же в кВтч/Гкал</t>
  </si>
  <si>
    <t>кВтч/Гкал</t>
  </si>
  <si>
    <t>2.3</t>
  </si>
  <si>
    <t xml:space="preserve">Расход электроэнергии на производственные и хозяйственне нужды </t>
  </si>
  <si>
    <t>2.3.1</t>
  </si>
  <si>
    <t>2.4</t>
  </si>
  <si>
    <t xml:space="preserve">Расход электроэнергии на потери в трансформаторах</t>
  </si>
  <si>
    <t>2.4.1</t>
  </si>
  <si>
    <t>3.1</t>
  </si>
  <si>
    <t>3.2</t>
  </si>
  <si>
    <t xml:space="preserve">по конденсационному циклу (отпуск с шин ГЭС и ГАЭС)</t>
  </si>
  <si>
    <t xml:space="preserve">Полезный отпуск электроэнергии в сеть </t>
  </si>
  <si>
    <t xml:space="preserve">кг/ Гкал</t>
  </si>
  <si>
    <t xml:space="preserve">Нормативный уд. расход усл.топлива на пр-во э/э</t>
  </si>
  <si>
    <t>г/кВтч</t>
  </si>
  <si>
    <t>5.1</t>
  </si>
  <si>
    <t>5.2</t>
  </si>
  <si>
    <t xml:space="preserve">по конденсационному циклу</t>
  </si>
  <si>
    <t xml:space="preserve">Выработка теплоэнергии</t>
  </si>
  <si>
    <t xml:space="preserve">Нормативный уд. расход усл.топлива на пр-во т/э</t>
  </si>
  <si>
    <t xml:space="preserve">Отпуск теплоэнергии на собств. нужды</t>
  </si>
  <si>
    <t xml:space="preserve">РАСХОД УСЛОВНОГО ТОПЛИВА</t>
  </si>
  <si>
    <t>тыс.тут</t>
  </si>
  <si>
    <t>9.1</t>
  </si>
  <si>
    <t xml:space="preserve">уголь всего, в том числе:</t>
  </si>
  <si>
    <t>9.1.0</t>
  </si>
  <si>
    <t xml:space="preserve">Добавить разрез</t>
  </si>
  <si>
    <t>9.2</t>
  </si>
  <si>
    <t>мазут</t>
  </si>
  <si>
    <t>9.3</t>
  </si>
  <si>
    <t xml:space="preserve">газ всего, в том числе:</t>
  </si>
  <si>
    <t>9.3.1</t>
  </si>
  <si>
    <t xml:space="preserve">Газ лимитный</t>
  </si>
  <si>
    <t>9.3.2</t>
  </si>
  <si>
    <t xml:space="preserve">Газ сверхлимитный</t>
  </si>
  <si>
    <t>9.3.3</t>
  </si>
  <si>
    <t xml:space="preserve">Газ коммерческий</t>
  </si>
  <si>
    <t>9.4</t>
  </si>
  <si>
    <t xml:space="preserve">др.виды топлива</t>
  </si>
  <si>
    <t>9.4.0</t>
  </si>
  <si>
    <t xml:space="preserve">Добавить вид топлива</t>
  </si>
  <si>
    <t>9.5</t>
  </si>
  <si>
    <t xml:space="preserve">на производство э/э</t>
  </si>
  <si>
    <t>ДОЛЯ</t>
  </si>
  <si>
    <t>10.1.0</t>
  </si>
  <si>
    <t>10.3.1</t>
  </si>
  <si>
    <t>10.3.2</t>
  </si>
  <si>
    <t>10.3.3</t>
  </si>
  <si>
    <t>10.4.0</t>
  </si>
  <si>
    <t xml:space="preserve">ПЕРЕВОДНОЙ КОЭФФИЦИЕНТ</t>
  </si>
  <si>
    <t>11.1.0</t>
  </si>
  <si>
    <t>11.3</t>
  </si>
  <si>
    <t>11.3.1</t>
  </si>
  <si>
    <t>11.3.2</t>
  </si>
  <si>
    <t>11.3.3</t>
  </si>
  <si>
    <t>11.4</t>
  </si>
  <si>
    <t>11.4.0</t>
  </si>
  <si>
    <t xml:space="preserve">Приложение 6</t>
  </si>
  <si>
    <t xml:space="preserve">Затраты на оплату труда</t>
  </si>
  <si>
    <t xml:space="preserve">План (утв. органами регулирования)</t>
  </si>
  <si>
    <t>ЧИСЛЕННОСТЬ</t>
  </si>
  <si>
    <t xml:space="preserve">Нормативная численность, в том числе:</t>
  </si>
  <si>
    <t>чел.</t>
  </si>
  <si>
    <t>1.1.1</t>
  </si>
  <si>
    <t xml:space="preserve">привлеченный персонал</t>
  </si>
  <si>
    <t xml:space="preserve">Нормативная численность ППП</t>
  </si>
  <si>
    <t>1.2.1</t>
  </si>
  <si>
    <t xml:space="preserve">без привлеченного персонала</t>
  </si>
  <si>
    <t>1.3</t>
  </si>
  <si>
    <t xml:space="preserve">Фактическая численность</t>
  </si>
  <si>
    <t>1.3.1</t>
  </si>
  <si>
    <t xml:space="preserve">% отношения факта к нормативу</t>
  </si>
  <si>
    <t>1.4</t>
  </si>
  <si>
    <t xml:space="preserve">Численность на вводы по нормативу</t>
  </si>
  <si>
    <t>1.5</t>
  </si>
  <si>
    <t xml:space="preserve">Численность, принятая для расчёта</t>
  </si>
  <si>
    <t xml:space="preserve">СРЕДНЯЯ ЗАРПЛАТА</t>
  </si>
  <si>
    <t xml:space="preserve">Тарифная ставка рабочего 1-го разряда</t>
  </si>
  <si>
    <t>руб.</t>
  </si>
  <si>
    <t xml:space="preserve">Средняя ступень оплаты труда</t>
  </si>
  <si>
    <t xml:space="preserve">Тарифный коэффициент, соответствующий ступени по оплате труда</t>
  </si>
  <si>
    <t xml:space="preserve">Среднемесячная тарифная ставка ППП</t>
  </si>
  <si>
    <t>2.5</t>
  </si>
  <si>
    <t xml:space="preserve">Выплаты, связанные с режимом работы, с условиями труда 1 работника:</t>
  </si>
  <si>
    <t>2.5.1</t>
  </si>
  <si>
    <t xml:space="preserve">процент выплаты</t>
  </si>
  <si>
    <t>2.5.2</t>
  </si>
  <si>
    <t xml:space="preserve">сумма выплат</t>
  </si>
  <si>
    <t>2.6</t>
  </si>
  <si>
    <t xml:space="preserve">Текущее премирование:</t>
  </si>
  <si>
    <t>2.6.1</t>
  </si>
  <si>
    <t>2.6.2</t>
  </si>
  <si>
    <t>2.7</t>
  </si>
  <si>
    <t xml:space="preserve">Вознаграждение за выслугу лет:</t>
  </si>
  <si>
    <t>2.7.1</t>
  </si>
  <si>
    <t>2.7.2</t>
  </si>
  <si>
    <t>2.8</t>
  </si>
  <si>
    <t xml:space="preserve">Выплаты по итогам года:</t>
  </si>
  <si>
    <t>2.8.1</t>
  </si>
  <si>
    <t>2.8.2</t>
  </si>
  <si>
    <t>2.9</t>
  </si>
  <si>
    <t xml:space="preserve">Выплаты по районному коэффициенту и северные надбавки:</t>
  </si>
  <si>
    <t>2.9.1</t>
  </si>
  <si>
    <t>2.9.2</t>
  </si>
  <si>
    <t>Добавить</t>
  </si>
  <si>
    <t xml:space="preserve">ИТОГО среднемесячная оплата труда на 1 работника</t>
  </si>
  <si>
    <t xml:space="preserve">РАсчёт ФОТ (вкл. в расходы на производство продукции (услуг))</t>
  </si>
  <si>
    <t>4.1</t>
  </si>
  <si>
    <t xml:space="preserve">льготный проезд к месту отдыха</t>
  </si>
  <si>
    <t>4.2</t>
  </si>
  <si>
    <t xml:space="preserve">по постановлению N1206 от 3.11.94</t>
  </si>
  <si>
    <t>4.3</t>
  </si>
  <si>
    <t>прочие</t>
  </si>
  <si>
    <t>4.4</t>
  </si>
  <si>
    <t xml:space="preserve">ИТОГО средства на оплату труда ППП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</si>
</sst>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_-;\-* #,##0.00_-;_-* &quot;-&quot;??_-;_-@_-"/>
  </numFmts>
  <fonts count="16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b/>
      <sz val="14.000000"/>
      <name val="Franklin Gothic Medium"/>
    </font>
    <font>
      <b/>
      <sz val="9.000000"/>
      <name val="Tahoma"/>
    </font>
    <font>
      <sz val="9.000000"/>
      <name val="Tahoma"/>
    </font>
    <font>
      <sz val="10.000000"/>
      <name val="Arial Cyr"/>
    </font>
    <font>
      <sz val="11.000000"/>
      <color theme="1"/>
      <name val="Times New Roman"/>
    </font>
    <font>
      <b/>
      <sz val="14.000000"/>
      <name val="Times New Roman"/>
    </font>
    <font>
      <b/>
      <sz val="12.000000"/>
      <name val="Times New Roman"/>
    </font>
    <font>
      <sz val="10.000000"/>
      <name val="Times New Roman"/>
    </font>
    <font>
      <sz val="12.000000"/>
      <color theme="1"/>
      <name val="Times New Roman"/>
    </font>
    <font>
      <b/>
      <sz val="18.000000"/>
      <name val="Times New Roman"/>
    </font>
    <font>
      <sz val="12.000000"/>
      <name val="Times New Roman"/>
    </font>
    <font>
      <b/>
      <sz val="11.000000"/>
      <color theme="1"/>
      <name val="Times New Roman"/>
    </font>
    <font>
      <b/>
      <sz val="14.000000"/>
      <color theme="1"/>
      <name val="Times New Roman"/>
    </font>
    <font>
      <sz val="11.000000"/>
      <color indexed="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</fills>
  <borders count="11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11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2" fillId="0" borderId="0" numFmtId="0" applyNumberFormat="1" applyFont="1" applyFill="1" applyBorder="0">
      <alignment horizontal="center" vertical="center" wrapText="1"/>
    </xf>
    <xf fontId="3" fillId="0" borderId="1" numFmtId="0" applyNumberFormat="1" applyFont="1" applyFill="1" applyBorder="0">
      <alignment horizontal="center" vertical="center" wrapText="1"/>
    </xf>
    <xf fontId="4" fillId="2" borderId="2" numFmtId="4" applyNumberFormat="1" applyFont="1" applyFill="1" applyBorder="0">
      <alignment horizontal="right"/>
    </xf>
    <xf fontId="4" fillId="0" borderId="0" numFmtId="49" applyNumberFormat="1" applyFont="1" applyFill="1" applyBorder="0">
      <alignment vertical="top"/>
    </xf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  <xf fontId="4" fillId="3" borderId="0" numFmtId="4" applyNumberFormat="1" applyFont="1" applyFill="1" applyBorder="0">
      <alignment horizontal="right"/>
    </xf>
    <xf fontId="4" fillId="3" borderId="2" numFmtId="4" applyNumberFormat="1" applyFont="0" applyFill="1" applyBorder="0">
      <alignment horizontal="right"/>
    </xf>
  </cellStyleXfs>
  <cellXfs count="48">
    <xf fontId="0" fillId="0" borderId="0" numFmtId="0" xfId="0"/>
    <xf fontId="6" fillId="0" borderId="0" numFmtId="0" xfId="0" applyFont="1"/>
    <xf fontId="7" fillId="0" borderId="0" numFmtId="0" xfId="0" applyFont="1" applyAlignment="1">
      <alignment horizontal="center" wrapText="1"/>
    </xf>
    <xf fontId="6" fillId="0" borderId="0" numFmtId="0" xfId="0" applyFont="1" applyAlignment="1">
      <alignment wrapText="1"/>
    </xf>
    <xf fontId="8" fillId="0" borderId="3" numFmtId="0" xfId="0" applyFont="1" applyBorder="1" applyAlignment="1">
      <alignment horizontal="center" wrapText="1"/>
    </xf>
    <xf fontId="9" fillId="0" borderId="0" numFmtId="0" xfId="0" applyFont="1" applyAlignment="1">
      <alignment horizontal="center" wrapText="1"/>
    </xf>
    <xf fontId="9" fillId="0" borderId="0" numFmtId="0" xfId="0" applyFont="1" applyAlignment="1">
      <alignment wrapText="1"/>
    </xf>
    <xf fontId="10" fillId="0" borderId="0" numFmtId="0" xfId="0" applyFont="1"/>
    <xf fontId="11" fillId="0" borderId="0" numFmtId="0" xfId="0" applyFont="1" applyAlignment="1">
      <alignment horizontal="center" wrapText="1"/>
    </xf>
    <xf fontId="10" fillId="0" borderId="0" numFmtId="0" xfId="0" applyFont="1" applyAlignment="1">
      <alignment wrapText="1"/>
    </xf>
    <xf fontId="12" fillId="0" borderId="0" numFmtId="0" xfId="0" applyFont="1" applyAlignment="1">
      <alignment wrapText="1"/>
    </xf>
    <xf fontId="8" fillId="0" borderId="0" numFmtId="0" xfId="0" applyFont="1" applyAlignment="1">
      <alignment wrapText="1"/>
    </xf>
    <xf fontId="13" fillId="0" borderId="0" numFmtId="0" xfId="0" applyFont="1" applyAlignment="1">
      <alignment horizontal="center"/>
    </xf>
    <xf fontId="6" fillId="0" borderId="3" numFmtId="0" xfId="0" applyFont="1" applyBorder="1" applyAlignment="1">
      <alignment wrapText="1"/>
    </xf>
    <xf fontId="6" fillId="0" borderId="3" numFmtId="0" xfId="0" applyFont="1" applyBorder="1"/>
    <xf fontId="12" fillId="0" borderId="2" numFmtId="0" xfId="0" applyFont="1" applyBorder="1" applyAlignment="1">
      <alignment horizontal="center" vertical="top" wrapText="1"/>
    </xf>
    <xf fontId="12" fillId="0" borderId="2" numFmtId="0" xfId="0" applyFont="1" applyBorder="1" applyAlignment="1">
      <alignment horizontal="left" vertical="top" wrapText="1"/>
    </xf>
    <xf fontId="6" fillId="0" borderId="2" numFmtId="4" xfId="0" applyNumberFormat="1" applyFont="1" applyBorder="1" applyAlignment="1">
      <alignment horizontal="center" vertical="top" wrapText="1"/>
    </xf>
    <xf fontId="6" fillId="0" borderId="2" numFmtId="0" xfId="0" applyFont="1" applyBorder="1" applyAlignment="1">
      <alignment horizontal="left" vertical="top" wrapText="1"/>
    </xf>
    <xf fontId="6" fillId="0" borderId="2" numFmtId="0" xfId="0" applyFont="1" applyBorder="1" applyAlignment="1">
      <alignment horizontal="center" vertical="top" wrapText="1"/>
    </xf>
    <xf fontId="6" fillId="0" borderId="4" numFmtId="4" xfId="0" applyNumberFormat="1" applyFont="1" applyBorder="1" applyAlignment="1">
      <alignment horizontal="center" vertical="top" wrapText="1"/>
    </xf>
    <xf fontId="6" fillId="0" borderId="5" numFmtId="4" xfId="0" applyNumberFormat="1" applyFont="1" applyBorder="1" applyAlignment="1">
      <alignment horizontal="center" vertical="top" wrapText="1"/>
    </xf>
    <xf fontId="6" fillId="0" borderId="6" numFmtId="4" xfId="0" applyNumberFormat="1" applyFont="1" applyBorder="1" applyAlignment="1">
      <alignment horizontal="center" vertical="top" wrapText="1"/>
    </xf>
    <xf fontId="6" fillId="0" borderId="2" numFmtId="3" xfId="0" applyNumberFormat="1" applyFont="1" applyBorder="1" applyAlignment="1">
      <alignment horizontal="center" vertical="top" wrapText="1"/>
    </xf>
    <xf fontId="6" fillId="0" borderId="2" numFmtId="3" xfId="0" applyNumberFormat="1" applyFont="1" applyBorder="1" applyAlignment="1">
      <alignment horizontal="left" vertical="top" wrapText="1"/>
    </xf>
    <xf fontId="6" fillId="0" borderId="7" numFmtId="3" xfId="0" applyNumberFormat="1" applyFont="1" applyBorder="1" applyAlignment="1">
      <alignment horizontal="center" vertical="top" wrapText="1"/>
    </xf>
    <xf fontId="12" fillId="0" borderId="4" numFmtId="0" xfId="0" applyFont="1" applyBorder="1" applyAlignment="1">
      <alignment horizontal="center" vertical="top" wrapText="1"/>
    </xf>
    <xf fontId="6" fillId="0" borderId="8" numFmtId="0" xfId="0" applyFont="1" applyBorder="1" applyAlignment="1">
      <alignment horizontal="center" vertical="top"/>
    </xf>
    <xf fontId="6" fillId="0" borderId="9" numFmtId="0" xfId="1" applyFont="1" applyBorder="1" applyAlignment="1">
      <alignment horizontal="center" vertical="top" wrapText="1"/>
    </xf>
    <xf fontId="6" fillId="0" borderId="3" numFmtId="0" xfId="1" applyFont="1" applyBorder="1" applyAlignment="1">
      <alignment horizontal="center" vertical="top" wrapText="1"/>
    </xf>
    <xf fontId="6" fillId="0" borderId="10" numFmtId="0" xfId="1" applyFont="1" applyBorder="1" applyAlignment="1">
      <alignment horizontal="center" vertical="top" wrapText="1"/>
    </xf>
    <xf fontId="12" fillId="0" borderId="0" numFmtId="0" xfId="0" applyFont="1" applyAlignment="1">
      <alignment horizontal="center" vertical="top" wrapText="1"/>
    </xf>
    <xf fontId="12" fillId="0" borderId="0" numFmtId="0" xfId="0" applyFont="1" applyAlignment="1">
      <alignment horizontal="left" vertical="top" wrapText="1"/>
    </xf>
    <xf fontId="6" fillId="0" borderId="0" numFmtId="0" xfId="0" applyFont="1" applyAlignment="1">
      <alignment horizontal="left" vertical="top" wrapText="1"/>
    </xf>
    <xf fontId="6" fillId="0" borderId="0" numFmtId="4" xfId="0" applyNumberFormat="1" applyFont="1" applyAlignment="1">
      <alignment horizontal="center" vertical="top" wrapText="1"/>
    </xf>
    <xf fontId="12" fillId="0" borderId="0" numFmtId="0" xfId="0" applyFont="1"/>
    <xf fontId="0" fillId="0" borderId="0" numFmtId="0" xfId="0"/>
    <xf fontId="0" fillId="0" borderId="0" numFmtId="0" xfId="0" applyAlignment="1">
      <alignment wrapText="1"/>
    </xf>
    <xf fontId="14" fillId="0" borderId="0" numFmtId="0" xfId="0" applyFont="1"/>
    <xf fontId="12" fillId="0" borderId="8" numFmtId="0" xfId="0" applyFont="1" applyBorder="1" applyAlignment="1">
      <alignment horizontal="center" vertical="top" wrapText="1"/>
    </xf>
    <xf fontId="12" fillId="0" borderId="8" numFmtId="0" xfId="0" applyFont="1" applyBorder="1" applyAlignment="1">
      <alignment horizontal="left" vertical="top" wrapText="1"/>
    </xf>
    <xf fontId="0" fillId="0" borderId="8" numFmtId="0" xfId="0" applyBorder="1" applyAlignment="1">
      <alignment horizontal="left" vertical="top" wrapText="1"/>
    </xf>
    <xf fontId="0" fillId="0" borderId="8" numFmtId="4" xfId="0" applyNumberFormat="1" applyBorder="1" applyAlignment="1">
      <alignment horizontal="center" vertical="top" wrapText="1"/>
    </xf>
    <xf fontId="0" fillId="0" borderId="0" numFmtId="4" xfId="0" applyNumberFormat="1"/>
    <xf fontId="6" fillId="0" borderId="8" numFmtId="4" xfId="0" applyNumberFormat="1" applyFont="1" applyBorder="1" applyAlignment="1">
      <alignment horizontal="center" vertical="top" wrapText="1"/>
    </xf>
    <xf fontId="12" fillId="0" borderId="8" numFmtId="0" xfId="0" applyFont="1" applyBorder="1" applyAlignment="1">
      <alignment horizontal="left" indent="1" vertical="top" wrapText="1"/>
    </xf>
    <xf fontId="15" fillId="0" borderId="0" numFmtId="0" xfId="0" applyFont="1"/>
    <xf fontId="0" fillId="0" borderId="0" numFmtId="160" xfId="8" applyNumberFormat="1"/>
  </cellXfs>
  <cellStyles count="11">
    <cellStyle name="Гиперссылка" xfId="1" builtinId="8"/>
    <cellStyle name="Заголовок" xfId="2"/>
    <cellStyle name="ЗаголовокСтолбца" xfId="3"/>
    <cellStyle name="Значение" xfId="4"/>
    <cellStyle name="Обычный" xfId="0" builtinId="0"/>
    <cellStyle name="Обычный 10" xfId="5"/>
    <cellStyle name="Обычный 13" xfId="6"/>
    <cellStyle name="Обычный 2" xfId="7"/>
    <cellStyle name="Финансовый" xfId="8" builtinId="3"/>
    <cellStyle name="Формула" xfId="9"/>
    <cellStyle name="ФормулаНаКонтроль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21" Type="http://schemas.openxmlformats.org/officeDocument/2006/relationships/styles" Target="styles.xml"/><Relationship  Id="rId13" Type="http://schemas.openxmlformats.org/officeDocument/2006/relationships/worksheet" Target="worksheets/sheet1.xml"/><Relationship  Id="rId11" Type="http://schemas.openxmlformats.org/officeDocument/2006/relationships/externalLink" Target="externalLinks/externalLink11.xml"/><Relationship  Id="rId18" Type="http://schemas.openxmlformats.org/officeDocument/2006/relationships/worksheet" Target="worksheets/sheet6.xml"/><Relationship  Id="rId17" Type="http://schemas.openxmlformats.org/officeDocument/2006/relationships/worksheet" Target="worksheets/sheet5.xml"/><Relationship  Id="rId10" Type="http://schemas.openxmlformats.org/officeDocument/2006/relationships/externalLink" Target="externalLinks/externalLink10.xml"/><Relationship  Id="rId15" Type="http://schemas.openxmlformats.org/officeDocument/2006/relationships/worksheet" Target="worksheets/sheet3.xml"/><Relationship  Id="rId9" Type="http://schemas.openxmlformats.org/officeDocument/2006/relationships/externalLink" Target="externalLinks/externalLink9.xml"/><Relationship  Id="rId20" Type="http://schemas.openxmlformats.org/officeDocument/2006/relationships/sharedStrings" Target="sharedStrings.xml"/><Relationship  Id="rId19" Type="http://schemas.openxmlformats.org/officeDocument/2006/relationships/theme" Target="theme/theme1.xml"/><Relationship  Id="rId8" Type="http://schemas.openxmlformats.org/officeDocument/2006/relationships/externalLink" Target="externalLinks/externalLink8.xml"/><Relationship  Id="rId7" Type="http://schemas.openxmlformats.org/officeDocument/2006/relationships/externalLink" Target="externalLinks/externalLink7.xml"/><Relationship  Id="rId14" Type="http://schemas.openxmlformats.org/officeDocument/2006/relationships/worksheet" Target="worksheets/sheet2.xml"/><Relationship  Id="rId6" Type="http://schemas.openxmlformats.org/officeDocument/2006/relationships/externalLink" Target="externalLinks/externalLink6.xml"/><Relationship  Id="rId5" Type="http://schemas.openxmlformats.org/officeDocument/2006/relationships/externalLink" Target="externalLinks/externalLink5.xml"/><Relationship  Id="rId4" Type="http://schemas.openxmlformats.org/officeDocument/2006/relationships/externalLink" Target="externalLinks/externalLink4.xml"/><Relationship  Id="rId16" Type="http://schemas.openxmlformats.org/officeDocument/2006/relationships/worksheet" Target="worksheets/sheet4.xml"/><Relationship  Id="rId12" Type="http://schemas.openxmlformats.org/officeDocument/2006/relationships/externalLink" Target="externalLinks/externalLink12.xml"/><Relationship  Id="rId3" Type="http://schemas.openxmlformats.org/officeDocument/2006/relationships/externalLink" Target="externalLinks/externalLink3.xml"/><Relationship  Id="rId2" Type="http://schemas.openxmlformats.org/officeDocument/2006/relationships/externalLink" Target="externalLinks/externalLink2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D:/B-PL/NBPL/_FES.XLS" TargetMode="External"/></Relationships>
</file>

<file path=xl/externalLinks/_rels/externalLink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T:/B-PL/NBPL/_FES.XLS" TargetMode="External"/></Relationships>
</file>

<file path=xl/externalLinks/_rels/externalLink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Plk.home.khaben.elektra.ru/exchange/&#1053;&#1086;&#1074;&#1072;&#1103;%20&#1087;&#1072;&#1087;&#1082;&#1072;%20(2)/&#1058;&#1072;&#1088;&#1080;&#1092;&#1099;%20&#1085;&#1072;%202006%20&#1075;&#1086;&#1076;/Tarif_401_22%20&#1089;%20&#1073;&#1072;&#1079;&#1086;&#1074;&#1099;&#1084;&#1080;%20&#1090;&#1086;&#1087;&#1083;%20.xls" TargetMode="External"/></Relationships>
</file>

<file path=xl/externalLinks/_rels/externalLink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G:/BBS.ABS/o&amp;g/Clients/UES/2002/2002%20annual/Pack%204q%202002/pack_4q02.xls" TargetMode="External"/></Relationships>
</file>

<file path=xl/externalLinks/_rels/externalLink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T:/&#1043;&#1072;&#1079;&#1086;&#1087;&#1088;&#1086;&#1074;&#1086;&#1076;/&#1043;&#1072;&#1079;%20&#1076;&#1083;&#1103;%20&#1079;&#1072;&#1097;&#1080;&#1090;&#1099;%20&#1090;&#1072;&#1088;&#1080;&#1092;&#1086;&#1074;%20&#1074;%20&#1060;&#1057;&#1058;%20&#1085;&#1072;%202015%20&#1075;&#1086;&#1076;/&#1056;&#1072;&#1089;&#1095;&#1077;&#1090;&#1099;%20&#1086;&#1090;%20&#1092;&#1080;&#1083;&#1080;&#1072;&#1083;&#1086;&#1074;,&#1088;&#1072;&#1089;&#1087;&#1088;&#1077;&#1076;%20&#1048;&#1040;,%20&#1089;&#1074;&#1086;&#1076;/&#1044;&#1043;&#1050;_GRO.2015(v1.0)_&#1085;&#1072;%20&#1079;&#1072;&#1087;&#1086;&#1083;&#1085;&#1077;&#1085;&#1080;&#1077;.xls" TargetMode="External"/></Relationships>
</file>

<file path=xl/externalLinks/_rels/externalLink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T:/&#1056;&#1072;&#1089;&#1095;&#1077;&#1090;%20&#1090;&#1072;&#1088;&#1080;&#1092;&#1086;&#1074;/&#1056;&#1077;&#1079;&#1077;&#1088;&#1074;&#1085;&#1072;&#1103;%20&#1082;&#1086;&#1087;&#1080;&#1103;%20&#1056;&#1077;&#1079;&#1077;&#1088;&#1074;&#1085;&#1072;&#1103;%20&#1082;&#1086;&#1087;&#1080;&#1103;%2057fab000.xlk" TargetMode="External"/></Relationships>
</file>

<file path=xl/externalLinks/_rels/externalLink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T:/&#1044;&#1077;&#1087;&#1072;&#1088;&#1090;&#1072;&#1084;&#1077;&#1085;&#1090;/&#1058;&#1072;&#1088;&#1080;&#1092;&#1085;&#1086;&#1081;%20&#1087;&#1086;&#1083;&#1080;&#1090;&#1080;&#1082;&#1080;/58-4%20&#1055;&#1088;&#1086;&#1075;&#1085;&#1086;&#1079;&#1085;&#1099;&#1077;%20&#1088;&#1072;&#1089;&#1095;&#1105;&#1090;&#1099;%20&#1090;&#1072;&#1088;&#1080;&#1092;&#1086;&#1074;%20&#1087;&#1086;%20&#1044;&#1047;&#1054;%20&#1080;%20&#1042;&#1047;&#1054;/&#1058;&#1072;&#1088;&#1080;&#1092;&#1099;%202015/&#1044;&#1043;&#1050;/&#1042;&#1072;&#1088;&#1080;&#1072;&#1085;&#1090;&#1099;%20&#1076;&#1083;&#1103;%20&#1072;&#1085;&#1072;&#1083;&#1080;&#1079;&#1072;/&#1060;&#1057;&#1058;%20&#1086;&#1090;%20071114/&#1054;&#1040;&#1054;%20&#1044;&#1043;&#1050;_&#1055;&#1072;&#1088;&#1090;&#1080;&#1079;&#1072;&#1085;&#1089;&#1082;&#1072;&#1103;%20&#1043;&#1056;&#1069;&#1057;_15.xls" TargetMode="External"/></Relationships>
</file>

<file path=xl/externalLinks/_rels/externalLink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T:/Program%20Files/Compulink/CEM/taremo_ias_REPOSITORY/APPLICATIONDATA/2_12012007110847_34/3_TEPLO.PREDEL.2008/teplo.predel.2008.xls" TargetMode="External"/></Relationships>
</file>

<file path=xl/externalLinks/_rels/externalLink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T:/&#1044;&#1077;&#1087;&#1072;&#1088;&#1090;&#1072;&#1084;&#1077;&#1085;&#1090;/&#1058;&#1072;&#1088;&#1080;&#1092;&#1085;&#1086;&#1081;%20&#1087;&#1086;&#1083;&#1080;&#1090;&#1080;&#1082;&#1080;/58-4%20&#1055;&#1088;&#1086;&#1075;&#1085;&#1086;&#1079;&#1085;&#1099;&#1077;%20&#1088;&#1072;&#1089;&#1095;&#1105;&#1090;&#1099;%20&#1090;&#1072;&#1088;&#1080;&#1092;&#1086;&#1074;%20&#1087;&#1086;%20&#1044;&#1047;&#1054;%20&#1080;%20&#1042;&#1047;&#1054;/&#1058;&#1072;&#1088;&#1080;&#1092;&#1099;%202010/&#1059;&#1090;&#1074;&#1077;&#1088;&#1078;&#1076;&#1077;&#1085;&#1085;&#1099;&#1077;%20&#1090;&#1072;&#1088;&#1080;&#1092;&#1099;/&#1058;&#1072;&#1088;&#1080;&#1092;&#1085;&#1086;&#1077;%20&#1088;&#1077;&#1096;&#1077;&#1085;&#1080;&#1077;%20%20&#1085;&#1072;%202010%20&#1075;&#1086;&#1076;/&#1044;&#1043;&#1050;_&#1055;&#1088;&#1080;&#1084;&#1086;&#1088;&#1100;&#1077;.xls" TargetMode="External"/></Relationships>
</file>

<file path=xl/externalLinks/_rels/externalLink1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T:/&#1044;&#1077;&#1087;&#1072;&#1088;&#1090;&#1072;&#1084;&#1077;&#1085;&#1090;/&#1058;&#1072;&#1088;&#1080;&#1092;&#1085;&#1086;&#1081;%20&#1087;&#1086;&#1083;&#1080;&#1090;&#1080;&#1082;&#1080;/58-4%20&#1055;&#1088;&#1086;&#1075;&#1085;&#1086;&#1079;&#1085;&#1099;&#1077;%20&#1088;&#1072;&#1089;&#1095;&#1105;&#1090;&#1099;%20&#1090;&#1072;&#1088;&#1080;&#1092;&#1086;&#1074;%20&#1087;&#1086;%20&#1044;&#1047;&#1054;%20&#1080;%20&#1042;&#1047;&#1054;/&#1058;&#1072;&#1088;&#1080;&#1092;&#1099;%202010/&#1059;&#1090;&#1074;&#1077;&#1088;&#1078;&#1076;&#1077;&#1085;&#1085;&#1099;&#1077;%20&#1090;&#1072;&#1088;&#1080;&#1092;&#1099;/&#1058;&#1072;&#1088;&#1080;&#1092;&#1085;&#1086;&#1077;%20&#1088;&#1077;&#1096;&#1077;&#1085;&#1080;&#1077;%20%20&#1085;&#1072;%202010%20&#1075;&#1086;&#1076;/&#1044;&#1043;&#1050;_&#1040;&#1084;&#1091;&#1088;_10_&#1060;&#1057;&#1058;.xls" TargetMode="External"/></Relationships>
</file>

<file path=xl/externalLinks/_rels/externalLink1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Plk.home.khaben.elektra.ru/exchange/GRES.2007.5.xls" TargetMode="External"/></Relationships>
</file>

<file path=xl/externalLinks/_rels/externalLink1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Plk.home.khaben.elektra.ru/exchange/COMMON/JDANOVA/&#1060;&#1054;/&#1050;&#1085;&#1080;&#1075;&#1072;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УЗ-21"/>
      <sheetName val="УЗ-21(1кв)"/>
      <sheetName val="УЗ-21(1кв)факт"/>
      <sheetName val="УЗ-21(2кв)"/>
      <sheetName val="УЗ-21(3кв)"/>
      <sheetName val="УЗ-21(4кв)"/>
      <sheetName val="УЗ-22"/>
      <sheetName val="УЗ-22(1кв)"/>
      <sheetName val="УЗ-22(2кв)"/>
      <sheetName val="УЗ-22(3кв)"/>
      <sheetName val="УЗ-22(4кв)"/>
      <sheetName val="УЗ-23"/>
      <sheetName val="УЗ-24"/>
      <sheetName val="УЗ-25"/>
      <sheetName val="УЗ-26"/>
      <sheetName val="УЗ-26 (1)"/>
      <sheetName val="УЗ-26 (2)"/>
      <sheetName val="УЗ-26 (3)"/>
      <sheetName val="УЗ-26 (4)"/>
      <sheetName val="УЗ-27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Лист1 (2)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ДЗО"/>
      <sheetName val="месяц"/>
      <sheetName val="1квартал"/>
      <sheetName val="6мес"/>
      <sheetName val="9мес"/>
      <sheetName val="12мес"/>
      <sheetName val="Заголовок"/>
      <sheetName val="_FES"/>
      <sheetName val="рост.зп"/>
      <sheetName val="Выпадающие списки"/>
      <sheetName val="ид для табл.2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март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SMetstrait"/>
      <sheetName val="2001"/>
      <sheetName val="Ком потери"/>
      <sheetName val="спис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map_nat"/>
      <sheetName val="map_RPG"/>
      <sheetName val="Profit &amp; Loss Total"/>
      <sheetName val="InputTI"/>
      <sheetName val="Позиция"/>
      <sheetName val="Контроль"/>
      <sheetName val="Отопление"/>
      <sheetName val="постоянные затраты"/>
      <sheetName val="Прил.6 Отчислени соц обесп"/>
      <sheetName val="ПОСЭ (январь)"/>
      <sheetName val="Tier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УЗ-21"/>
      <sheetName val="УЗ-21(1кв)"/>
      <sheetName val="УЗ-21(1кв)факт"/>
      <sheetName val="УЗ-21(2кв)"/>
      <sheetName val="УЗ-21(3кв)"/>
      <sheetName val="УЗ-21(4кв)"/>
      <sheetName val="УЗ-22"/>
      <sheetName val="УЗ-22(1кв)"/>
      <sheetName val="УЗ-22(2кв)"/>
      <sheetName val="УЗ-22(3кв)"/>
      <sheetName val="УЗ-22(4кв)"/>
      <sheetName val="УЗ-23"/>
      <sheetName val="УЗ-24"/>
      <sheetName val="УЗ-25"/>
      <sheetName val="УЗ-26"/>
      <sheetName val="УЗ-26 (1)"/>
      <sheetName val="УЗ-26 (2)"/>
      <sheetName val="УЗ-26 (3)"/>
      <sheetName val="УЗ-26 (4)"/>
      <sheetName val="УЗ-27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Лист1 (2)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ДЗО"/>
      <sheetName val="месяц"/>
      <sheetName val="1квартал"/>
      <sheetName val="6мес"/>
      <sheetName val="9мес"/>
      <sheetName val="12мес"/>
      <sheetName val="_FES"/>
      <sheetName val="Tier1"/>
      <sheetName val="Заголовок"/>
      <sheetName val="рост.зп"/>
      <sheetName val="Выпадающие списки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TEHSHEET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.11"/>
      <sheetName val="1.10 (2013)"/>
      <sheetName val="ПОСЭ (январь)"/>
      <sheetName val="ид для табл.2"/>
      <sheetName val="мар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одождите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_финансы"/>
      <sheetName val="Финансы по уровням напряжения"/>
      <sheetName val="Ш_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нансы"/>
      <sheetName val="Д_ФиксТарифы"/>
      <sheetName val="Т1.1.1"/>
      <sheetName val="Т1.1.2"/>
      <sheetName val="Ш_Т112"/>
      <sheetName val="Т1.2.1"/>
      <sheetName val="Ш_Т121"/>
      <sheetName val="Т1.2.2"/>
      <sheetName val="Т3"/>
      <sheetName val="Ш_Т3"/>
      <sheetName val="Т1.4"/>
      <sheetName val="Т1.5"/>
      <sheetName val="Т6"/>
      <sheetName val="Ш_Т6"/>
      <sheetName val="Т7"/>
      <sheetName val="Ш_Т7"/>
      <sheetName val="Т8"/>
      <sheetName val="Ш_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3.1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3.1"/>
      <sheetName val="Т17.4"/>
      <sheetName val="Т18"/>
      <sheetName val="Т18.1"/>
      <sheetName val="Т18.2"/>
      <sheetName val="Т19"/>
      <sheetName val="Т19.1"/>
      <sheetName val="Т19.2"/>
      <sheetName val="Т20"/>
      <sheetName val="Т20.1"/>
      <sheetName val="Т20.2"/>
      <sheetName val="Т20.3"/>
      <sheetName val="Т20.4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Ш_Перепродавцы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Д_Передача_ТЭ"/>
      <sheetName val="Скидки для перепродавцов"/>
      <sheetName val="Баланс"/>
      <sheetName val="Лист"/>
      <sheetName val="FES"/>
      <sheetName val="При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0">
          <cell r="A60" t="str">
            <v xml:space="preserve">Оптовый рынок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31">
          <cell r="B31" t="str">
            <v xml:space="preserve">Полезный отпуск ПЭ, (п.4+п.2-п.5-п.6)</v>
          </cell>
        </row>
      </sheetData>
      <sheetData sheetId="35" refreshError="1"/>
      <sheetData sheetId="36" refreshError="1"/>
      <sheetData sheetId="37" refreshError="1">
        <row r="34">
          <cell r="B34" t="str">
            <v>Итого</v>
          </cell>
        </row>
      </sheetData>
      <sheetData sheetId="38" refreshError="1"/>
      <sheetData sheetId="39" refreshError="1"/>
      <sheetData sheetId="40" refreshError="1"/>
      <sheetData sheetId="41" refreshError="1">
        <row r="14">
          <cell r="B14" t="str">
            <v>Итого</v>
          </cell>
        </row>
        <row r="22">
          <cell r="B22" t="str">
            <v>Итого</v>
          </cell>
        </row>
      </sheetData>
      <sheetData sheetId="42" refreshError="1"/>
      <sheetData sheetId="43" refreshError="1"/>
      <sheetData sheetId="44" refreshError="1"/>
      <sheetData sheetId="45" refreshError="1">
        <row r="8">
          <cell r="B8" t="str">
            <v xml:space="preserve">Всего отпущено потребителям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>
        <row r="351">
          <cell r="B351" t="str">
            <v>Всего:</v>
          </cell>
        </row>
      </sheetData>
      <sheetData sheetId="52" refreshError="1"/>
      <sheetData sheetId="53" refreshError="1">
        <row r="10">
          <cell r="A10" t="str">
            <v>1.</v>
          </cell>
        </row>
        <row r="20">
          <cell r="A20" t="str">
            <v>1.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>
        <row r="119">
          <cell r="A119" t="str">
            <v>8.</v>
          </cell>
        </row>
        <row r="135">
          <cell r="A135" t="str">
            <v>9.</v>
          </cell>
        </row>
      </sheetData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>
        <row r="400">
          <cell r="A400" t="str">
            <v>ТЭС</v>
          </cell>
        </row>
        <row r="515">
          <cell r="A515" t="str">
            <v>Электробойлерные</v>
          </cell>
        </row>
        <row r="525">
          <cell r="A525" t="str">
            <v xml:space="preserve">Поставщики теплоэнергии</v>
          </cell>
        </row>
        <row r="575">
          <cell r="A575" t="str">
            <v xml:space="preserve">Прочие потребители теплоэнергии</v>
          </cell>
        </row>
      </sheetData>
      <sheetData sheetId="121" refreshError="1"/>
      <sheetData sheetId="12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Контрольный лист"/>
      <sheetName val="Ошибки"/>
      <sheetName val="F1"/>
      <sheetName val="F2"/>
      <sheetName val="1"/>
      <sheetName val="2"/>
      <sheetName val="2a"/>
      <sheetName val="2-1"/>
      <sheetName val="2-2"/>
      <sheetName val="3"/>
      <sheetName val="3а"/>
      <sheetName val="4"/>
      <sheetName val="5а"/>
      <sheetName val="5"/>
      <sheetName val="6"/>
      <sheetName val="7"/>
      <sheetName val="8"/>
      <sheetName val="9"/>
      <sheetName val="10"/>
      <sheetName val="11"/>
      <sheetName val="12"/>
      <sheetName val="12-1"/>
      <sheetName val="12-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a"/>
      <sheetName val="23"/>
      <sheetName val="24"/>
      <sheetName val="25"/>
      <sheetName val="25a"/>
      <sheetName val="26"/>
      <sheetName val="27"/>
      <sheetName val="28"/>
      <sheetName val="29"/>
      <sheetName val="30"/>
      <sheetName val="31"/>
      <sheetName val="Список"/>
      <sheetName val="Лист"/>
      <sheetName val="Производство электроэнергии"/>
      <sheetName val="Т11"/>
      <sheetName val="Т12"/>
      <sheetName val="Т22"/>
      <sheetName val="Т1.2.1"/>
      <sheetName val="Т3"/>
      <sheetName val="Т6"/>
      <sheetName val="Т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Комментарии"/>
      <sheetName val="Проверка"/>
      <sheetName val="AllSheetsInThisWorkbook"/>
      <sheetName val="et_union_hor"/>
      <sheetName val="CheckCopy"/>
      <sheetName val="TEHSHEET"/>
      <sheetName val="modUpdTemplMain"/>
      <sheetName val="modCommonProv"/>
      <sheetName val="modProvGeneralProc"/>
      <sheetName val="REESTR_ORG"/>
      <sheetName val="REESTR_FILTERED"/>
      <sheetName val="modfrmReestr"/>
      <sheetName val="modClassifierValidate"/>
      <sheetName val="modCommandButton"/>
      <sheetName val="modHyp"/>
      <sheetName val="modChange"/>
      <sheetName val="modThisWorkbook"/>
      <sheetName val="modInfo"/>
      <sheetName val="modSheetMain01"/>
      <sheetName val="modSheetMain02"/>
      <sheetName val="modSheetMain03"/>
      <sheetName val="modSheetMain04"/>
      <sheetName val="modSheetMain05"/>
      <sheetName val="modSheetMain06"/>
      <sheetName val="modSheetMain07"/>
      <sheetName val="modSheetMain08"/>
      <sheetName val="modSheetMain09"/>
      <sheetName val="modSheetComs"/>
      <sheetName val="FES"/>
    </sheetNames>
    <sheetDataSet>
      <sheetData sheetId="0"/>
      <sheetData sheetId="1"/>
      <sheetData sheetId="2"/>
      <sheetData sheetId="3"/>
      <sheetData sheetId="4">
        <row r="12">
          <cell r="G12">
            <v>2015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"/>
      <sheetName val="Т7_ТУ"/>
      <sheetName val="Т8"/>
      <sheetName val="Ш_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ФОТ в сст 2010 г"/>
      <sheetName val="Резервная копия Резервная коп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220">
          <cell r="A220" t="str">
            <v>ТЭС</v>
          </cell>
        </row>
        <row r="260">
          <cell r="A260" t="str">
            <v>Котельные</v>
          </cell>
        </row>
      </sheetData>
      <sheetData sheetId="104" refreshError="1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odList11"/>
      <sheetName val="modListSopr"/>
      <sheetName val="modProv"/>
      <sheetName val="modfrmReestr"/>
      <sheetName val="Инструкция"/>
      <sheetName val="Обновление"/>
      <sheetName val="Лог обновления"/>
      <sheetName val="Титульный"/>
      <sheetName val="REESTR_STATION"/>
      <sheetName val="Сопроводительные материалы"/>
      <sheetName val="Индексы"/>
      <sheetName val="0"/>
      <sheetName val="0.1"/>
      <sheetName val="1"/>
      <sheetName val="2"/>
      <sheetName val="2.1"/>
      <sheetName val="2.2"/>
      <sheetName val="2.3"/>
      <sheetName val="4"/>
      <sheetName val="РчСтЭЭ"/>
      <sheetName val="РчСтЭЭ_Ф"/>
      <sheetName val="ВД_ГЭС"/>
      <sheetName val="РчСтГМ"/>
      <sheetName val="ИП"/>
      <sheetName val="Источники финансирования"/>
      <sheetName val="Расчет прибыли"/>
      <sheetName val="Комментарии"/>
      <sheetName val="Проверка"/>
      <sheetName val="et_union"/>
      <sheetName val="orem_org"/>
      <sheetName val="TEHSHEET"/>
      <sheetName val="modList00"/>
      <sheetName val="modUpdTemplMain"/>
      <sheetName val="AllSheetsInThisWorkbook"/>
      <sheetName val="Ставки"/>
      <sheetName val="modfrmDictionary"/>
      <sheetName val="modClassifierValidate"/>
      <sheetName val="modHyp"/>
      <sheetName val="modList03"/>
      <sheetName val="modList07"/>
      <sheetName val="modList08"/>
      <sheetName val="modList09"/>
      <sheetName val="modList10"/>
      <sheetName val="modList18"/>
      <sheetName val="modReestr"/>
      <sheetName val="ОАО ДГК_Партизанская ГРЭС_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8">
          <cell r="E8">
            <v>2015</v>
          </cell>
        </row>
        <row r="10">
          <cell r="E10" t="str">
            <v xml:space="preserve">ОАО "ДГК"</v>
          </cell>
        </row>
        <row r="14">
          <cell r="E14" t="str">
            <v xml:space="preserve">Партизанская ГРЭС без ДПМ/НВ</v>
          </cell>
        </row>
        <row r="15">
          <cell r="E15" t="str">
            <v>ГРЭС</v>
          </cell>
        </row>
        <row r="18">
          <cell r="E18" t="str">
            <v>Неценовая</v>
          </cell>
        </row>
        <row r="20">
          <cell r="E20">
            <v>2014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9">
          <cell r="H9">
            <v>1044</v>
          </cell>
        </row>
        <row r="148">
          <cell r="G148">
            <v>0</v>
          </cell>
        </row>
      </sheetData>
      <sheetData sheetId="15" refreshError="1">
        <row r="156">
          <cell r="G156">
            <v>1505153.061306579</v>
          </cell>
        </row>
      </sheetData>
      <sheetData sheetId="16" refreshError="1">
        <row r="156">
          <cell r="G156">
            <v>1567918.6363149972</v>
          </cell>
        </row>
      </sheetData>
      <sheetData sheetId="17" refreshError="1">
        <row r="156">
          <cell r="G156">
            <v>1443022.5895343511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1"/>
      <sheetName val="Регионы"/>
    </sheetNames>
    <sheetDataSet>
      <sheetData sheetId="0" refreshError="1"/>
      <sheetData sheetId="1" refreshError="1"/>
      <sheetData sheetId="2" refreshError="1"/>
      <sheetData sheetId="3">
        <row r="3">
          <cell r="B3" t="str">
            <v xml:space="preserve">Амурская область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5">
          <cell r="N5" t="str">
            <v xml:space="preserve">Приморская генерация</v>
          </cell>
          <cell r="O5" t="str">
            <v xml:space="preserve">Приморская генерация</v>
          </cell>
          <cell r="P5" t="str">
            <v>АТЭЦ</v>
          </cell>
          <cell r="Q5" t="str">
            <v>АТЭЦ</v>
          </cell>
          <cell r="R5" t="str">
            <v>ПГРЭС</v>
          </cell>
          <cell r="S5" t="str">
            <v>ПГРЭС</v>
          </cell>
          <cell r="T5" t="str">
            <v>ВТЭЦ-2</v>
          </cell>
          <cell r="U5" t="str">
            <v>ВТЭЦ-2</v>
          </cell>
        </row>
      </sheetData>
      <sheetData sheetId="9" refreshError="1">
        <row r="5">
          <cell r="E5" t="str">
            <v xml:space="preserve">Приморская генерация</v>
          </cell>
          <cell r="F5" t="str">
            <v xml:space="preserve">Приморская генерация</v>
          </cell>
          <cell r="G5" t="str">
            <v>АТЭЦ</v>
          </cell>
          <cell r="H5" t="str">
            <v>АТЭЦ</v>
          </cell>
          <cell r="I5" t="str">
            <v>ПГРЭС</v>
          </cell>
          <cell r="J5" t="str">
            <v>ПГРЭС</v>
          </cell>
          <cell r="K5" t="str">
            <v>ВТЭЦ-2</v>
          </cell>
          <cell r="L5" t="str">
            <v>ВТЭЦ-2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</sheetNames>
    <sheetDataSet>
      <sheetData sheetId="0" refreshError="1"/>
      <sheetData sheetId="1" refreshError="1"/>
      <sheetData sheetId="2" refreshError="1"/>
      <sheetData sheetId="3" refreshError="1">
        <row r="4">
          <cell r="A4" t="str">
            <v xml:space="preserve">ОАО "ДГК" филиал "Амурская генерация"</v>
          </cell>
        </row>
        <row r="10">
          <cell r="A10" t="str">
            <v xml:space="preserve">СП БТЭЦ</v>
          </cell>
        </row>
        <row r="11">
          <cell r="A11" t="str">
            <v xml:space="preserve">СП РГРЭС</v>
          </cell>
        </row>
      </sheetData>
      <sheetData sheetId="4" refreshError="1"/>
      <sheetData sheetId="5" refreshError="1"/>
      <sheetData sheetId="6" refreshError="1"/>
      <sheetData sheetId="7" refreshError="1">
        <row r="5">
          <cell r="M5" t="str">
            <v xml:space="preserve">ОАО "ДГК" филиал "Амурская генерация"</v>
          </cell>
          <cell r="N5" t="str">
            <v xml:space="preserve">СП БТЭЦ</v>
          </cell>
          <cell r="O5" t="str">
            <v xml:space="preserve">СП РГРЭС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FES"/>
      <sheetName val="списки"/>
      <sheetName val="продВ(I)"/>
      <sheetName val="GRES.2007.5"/>
      <sheetName val="Enums"/>
      <sheetName val="эл ст"/>
      <sheetName val="ИТ-бюджет"/>
      <sheetName val="FST5"/>
      <sheetName val="Исходные"/>
      <sheetName val="Общий свод (2)"/>
      <sheetName val="навигация"/>
      <sheetName val="Т19.1"/>
      <sheetName val="Т1.1.1"/>
      <sheetName val="Т1.2.1"/>
      <sheetName val="Т3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</sheetNames>
    <sheetDataSet>
      <sheetData sheetId="0" refreshError="1">
        <row r="4">
          <cell r="A4" t="str">
            <v>РГК</v>
          </cell>
        </row>
        <row r="14">
          <cell r="B14">
            <v>2007</v>
          </cell>
        </row>
        <row r="15">
          <cell r="B15">
            <v>2006</v>
          </cell>
        </row>
        <row r="16">
          <cell r="B16">
            <v>2005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рво ээ"/>
      <sheetName val="АУП"/>
      <sheetName val="Т11"/>
      <sheetName val="Т12"/>
      <sheetName val="Т22"/>
      <sheetName val="Т1.2.1"/>
      <sheetName val="Т3"/>
      <sheetName val="Т6"/>
      <sheetName val="Т8"/>
      <sheetName val="Теплоисточники"/>
      <sheetName val="произ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14" activeCellId="0" sqref="D14"/>
    </sheetView>
  </sheetViews>
  <sheetFormatPr defaultRowHeight="14.25"/>
  <cols>
    <col customWidth="1" min="1" max="1" style="1" width="143.42578125"/>
    <col min="2" max="16384" style="1" width="9.140625"/>
  </cols>
  <sheetData>
    <row r="7" ht="26.25" customHeight="1">
      <c r="A7" s="2" t="s">
        <v>0</v>
      </c>
    </row>
    <row r="8" ht="26.25" customHeight="1">
      <c r="A8" s="2" t="s">
        <v>1</v>
      </c>
    </row>
    <row r="9" ht="26.25" customHeight="1">
      <c r="A9" s="2" t="s">
        <v>2</v>
      </c>
    </row>
    <row r="10" ht="26.25" customHeight="1">
      <c r="A10" s="2" t="s">
        <v>3</v>
      </c>
    </row>
    <row r="11" ht="13.800000000000001" customHeight="1">
      <c r="A11" s="3"/>
    </row>
    <row r="12" ht="26.25" customHeight="1">
      <c r="A12" s="4" t="s">
        <v>4</v>
      </c>
    </row>
    <row r="13" ht="26.25" customHeight="1">
      <c r="A13" s="5" t="s">
        <v>5</v>
      </c>
    </row>
    <row r="14" ht="26.25" customHeight="1">
      <c r="A14" s="6"/>
    </row>
    <row r="15" ht="26.25" customHeight="1">
      <c r="A15" s="3"/>
    </row>
    <row r="16" s="7" customFormat="1" ht="26.25" customHeight="1">
      <c r="A16" s="8" t="s">
        <v>6</v>
      </c>
    </row>
    <row r="17" s="7" customFormat="1" ht="26.25" customHeight="1">
      <c r="A17" s="9"/>
    </row>
    <row r="18" s="7" customFormat="1" ht="26.25" customHeight="1">
      <c r="A18" s="10" t="s">
        <v>7</v>
      </c>
    </row>
    <row r="19" s="7" customFormat="1" ht="26.25" customHeight="1">
      <c r="A19" s="10" t="s">
        <v>8</v>
      </c>
    </row>
    <row r="20" s="7" customFormat="1" ht="26.25" customHeight="1">
      <c r="A20" s="10" t="s">
        <v>9</v>
      </c>
    </row>
    <row r="21" s="7" customFormat="1" ht="26.25" customHeight="1">
      <c r="A21" s="10" t="s">
        <v>10</v>
      </c>
    </row>
    <row r="22" s="7" customFormat="1" ht="26.25" customHeight="1">
      <c r="A22" s="10" t="s">
        <v>11</v>
      </c>
    </row>
    <row r="23" s="7" customFormat="1" ht="26.25" customHeight="1">
      <c r="A23" s="11" t="s">
        <v>12</v>
      </c>
    </row>
    <row r="24" s="7" customFormat="1" ht="26.25" customHeight="1">
      <c r="A24" s="11" t="s">
        <v>13</v>
      </c>
    </row>
    <row r="25" s="7" customFormat="1" ht="26.25" customHeight="1">
      <c r="A25" s="11" t="s">
        <v>14</v>
      </c>
    </row>
    <row r="26" s="7" customFormat="1" ht="26.25" customHeight="1">
      <c r="A26" s="11" t="s">
        <v>15</v>
      </c>
    </row>
    <row r="27" s="7" customFormat="1" ht="26.25" customHeight="1">
      <c r="A27" s="11" t="s">
        <v>16</v>
      </c>
    </row>
    <row r="28" s="7" customFormat="1" ht="26.25" customHeight="1">
      <c r="A28" s="9"/>
    </row>
    <row r="29" s="7" customFormat="1" ht="26.25" customHeight="1">
      <c r="A29" s="10"/>
    </row>
    <row r="30" s="7" customFormat="1" ht="15.75"/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3" ySplit="4" topLeftCell="D5" activePane="bottomRight" state="frozen"/>
      <selection activeCell="D14" activeCellId="0" sqref="D14"/>
    </sheetView>
  </sheetViews>
  <sheetFormatPr defaultRowHeight="14.25"/>
  <cols>
    <col min="1" max="1" style="1" width="9.140625"/>
    <col customWidth="1" min="2" max="2" style="1" width="45.140625"/>
    <col customWidth="1" min="3" max="5" style="1" width="17.85546875"/>
    <col customWidth="1" hidden="1" min="6" max="6" style="1" width="17.85546875"/>
    <col customWidth="1" min="7" max="7" style="1" width="22.140625"/>
    <col customWidth="1" hidden="1" min="8" max="8" style="1" width="16"/>
    <col min="9" max="9" style="1" width="9.140625"/>
    <col min="10" max="10" style="12" width="9.140625"/>
    <col min="11" max="16384" style="1" width="9.140625"/>
  </cols>
  <sheetData>
    <row r="1" ht="26.25" customHeight="1">
      <c r="A1" s="2" t="s">
        <v>17</v>
      </c>
      <c r="B1" s="2"/>
      <c r="C1" s="2"/>
      <c r="D1" s="2"/>
      <c r="E1" s="2"/>
      <c r="F1" s="2"/>
      <c r="G1" s="2"/>
    </row>
    <row r="2">
      <c r="A2" s="13"/>
      <c r="B2" s="14"/>
      <c r="C2" s="14"/>
      <c r="D2" s="14"/>
      <c r="E2" s="14"/>
      <c r="F2" s="14"/>
      <c r="G2" s="14"/>
    </row>
    <row r="3" ht="96.75" customHeight="1">
      <c r="A3" s="15" t="s">
        <v>18</v>
      </c>
      <c r="B3" s="15"/>
      <c r="C3" s="15" t="s">
        <v>19</v>
      </c>
      <c r="D3" s="15" t="s">
        <v>20</v>
      </c>
      <c r="E3" s="15" t="s">
        <v>21</v>
      </c>
      <c r="F3" s="15"/>
      <c r="G3" s="15" t="s">
        <v>22</v>
      </c>
    </row>
    <row r="4" ht="21.75" customHeight="1">
      <c r="A4" s="15" t="s">
        <v>23</v>
      </c>
      <c r="B4" s="15"/>
      <c r="C4" s="15"/>
      <c r="D4" s="15"/>
      <c r="E4" s="15"/>
      <c r="F4" s="15"/>
      <c r="G4" s="15"/>
    </row>
    <row r="5" ht="22.5" customHeight="1">
      <c r="A5" s="15" t="s">
        <v>24</v>
      </c>
      <c r="B5" s="16" t="s">
        <v>25</v>
      </c>
      <c r="C5" s="15" t="s">
        <v>26</v>
      </c>
      <c r="D5" s="17">
        <f>вспом!I9</f>
        <v>139.46000000000001</v>
      </c>
      <c r="E5" s="17">
        <f>вспом!J9</f>
        <v>139.46000000000001</v>
      </c>
      <c r="F5" s="17"/>
      <c r="G5" s="17">
        <f>вспом!L9</f>
        <v>139.46000000000001</v>
      </c>
    </row>
    <row r="6" ht="68.25" customHeight="1">
      <c r="A6" s="15" t="s">
        <v>27</v>
      </c>
      <c r="B6" s="16" t="s">
        <v>28</v>
      </c>
      <c r="C6" s="15" t="s">
        <v>26</v>
      </c>
      <c r="D6" s="17">
        <f>вспом!I10</f>
        <v>83.793750000000003</v>
      </c>
      <c r="E6" s="17">
        <f>вспом!J10</f>
        <v>84.591750000000005</v>
      </c>
      <c r="F6" s="17"/>
      <c r="G6" s="17">
        <f>вспом!L10</f>
        <v>83.941583333333341</v>
      </c>
    </row>
    <row r="7" ht="23.25" customHeight="1">
      <c r="A7" s="15" t="s">
        <v>29</v>
      </c>
      <c r="B7" s="16" t="s">
        <v>30</v>
      </c>
      <c r="C7" s="15" t="s">
        <v>31</v>
      </c>
      <c r="D7" s="17">
        <f>'вспом 4'!I8</f>
        <v>176.94</v>
      </c>
      <c r="E7" s="17">
        <f>'вспом 4'!K8</f>
        <v>65</v>
      </c>
      <c r="F7" s="17"/>
      <c r="G7" s="17">
        <f>вспом!L11</f>
        <v>65</v>
      </c>
    </row>
    <row r="8" ht="21" customHeight="1">
      <c r="A8" s="15" t="s">
        <v>32</v>
      </c>
      <c r="B8" s="16" t="s">
        <v>33</v>
      </c>
      <c r="C8" s="15" t="s">
        <v>31</v>
      </c>
      <c r="D8" s="17">
        <f>'вспом 4'!I23</f>
        <v>130.59</v>
      </c>
      <c r="E8" s="17">
        <f>вспом!J13</f>
        <v>21.582999999999998</v>
      </c>
      <c r="F8" s="17"/>
      <c r="G8" s="17">
        <f>вспом!L13</f>
        <v>27.419999999999995</v>
      </c>
    </row>
    <row r="9" ht="21" customHeight="1">
      <c r="A9" s="15" t="s">
        <v>34</v>
      </c>
      <c r="B9" s="16" t="s">
        <v>35</v>
      </c>
      <c r="C9" s="15" t="s">
        <v>36</v>
      </c>
      <c r="D9" s="17">
        <f>'вспом 4'!I27</f>
        <v>846.17999999999995</v>
      </c>
      <c r="E9" s="17">
        <f>вспом!J14</f>
        <v>851</v>
      </c>
      <c r="F9" s="17"/>
      <c r="G9" s="17">
        <f>вспом!L14</f>
        <v>809</v>
      </c>
    </row>
    <row r="10" ht="21" customHeight="1">
      <c r="A10" s="15" t="s">
        <v>37</v>
      </c>
      <c r="B10" s="16" t="s">
        <v>38</v>
      </c>
      <c r="C10" s="15" t="s">
        <v>36</v>
      </c>
      <c r="D10" s="17">
        <f>D9-'вспом 4'!I29</f>
        <v>845.66999999999996</v>
      </c>
      <c r="E10" s="17">
        <f>вспом!J15</f>
        <v>850.44500000000005</v>
      </c>
      <c r="F10" s="17"/>
      <c r="G10" s="17">
        <f>вспом!L15</f>
        <v>808.44000000000005</v>
      </c>
    </row>
    <row r="11" ht="21.75" customHeight="1">
      <c r="A11" s="15" t="s">
        <v>39</v>
      </c>
      <c r="B11" s="16" t="s">
        <v>40</v>
      </c>
      <c r="C11" s="15" t="s">
        <v>41</v>
      </c>
      <c r="D11" s="17">
        <f>D14</f>
        <v>1633.42763349551</v>
      </c>
      <c r="E11" s="17">
        <f t="shared" ref="E11:G11" si="0">E14</f>
        <v>298.03112921202847</v>
      </c>
      <c r="F11" s="17">
        <f t="shared" si="0"/>
        <v>324867.1089418449</v>
      </c>
      <c r="G11" s="17">
        <f t="shared" si="0"/>
        <v>414.56865141534053</v>
      </c>
    </row>
    <row r="12" ht="26.25" customHeight="1">
      <c r="A12" s="18"/>
      <c r="B12" s="16" t="s">
        <v>42</v>
      </c>
      <c r="C12" s="18"/>
      <c r="D12" s="17"/>
      <c r="E12" s="17"/>
      <c r="F12" s="17"/>
      <c r="G12" s="18"/>
    </row>
    <row r="13" ht="26.25" customHeight="1">
      <c r="A13" s="15" t="s">
        <v>43</v>
      </c>
      <c r="B13" s="16" t="s">
        <v>44</v>
      </c>
      <c r="C13" s="15" t="s">
        <v>41</v>
      </c>
      <c r="D13" s="17" t="s">
        <v>45</v>
      </c>
      <c r="E13" s="17" t="s">
        <v>45</v>
      </c>
      <c r="F13" s="17"/>
      <c r="G13" s="17" t="s">
        <v>45</v>
      </c>
    </row>
    <row r="14" ht="26.25" customHeight="1">
      <c r="A14" s="15" t="s">
        <v>46</v>
      </c>
      <c r="B14" s="16" t="s">
        <v>47</v>
      </c>
      <c r="C14" s="15" t="s">
        <v>41</v>
      </c>
      <c r="D14" s="17">
        <v>1633.42763349551</v>
      </c>
      <c r="E14" s="17">
        <f>вспом!J62/1000</f>
        <v>298.03112921202847</v>
      </c>
      <c r="F14" s="17">
        <f>вспом!K62</f>
        <v>324867.1089418449</v>
      </c>
      <c r="G14" s="17">
        <f>вспом!$L$62/1000</f>
        <v>414.56865141534053</v>
      </c>
    </row>
    <row r="15" ht="37.5" customHeight="1">
      <c r="A15" s="15" t="s">
        <v>48</v>
      </c>
      <c r="B15" s="16" t="s">
        <v>49</v>
      </c>
      <c r="C15" s="15" t="s">
        <v>41</v>
      </c>
      <c r="D15" s="17" t="s">
        <v>45</v>
      </c>
      <c r="E15" s="17" t="s">
        <v>45</v>
      </c>
      <c r="F15" s="17"/>
      <c r="G15" s="17" t="s">
        <v>45</v>
      </c>
    </row>
    <row r="16" ht="23.25" customHeight="1">
      <c r="A16" s="15" t="s">
        <v>50</v>
      </c>
      <c r="B16" s="16" t="s">
        <v>51</v>
      </c>
      <c r="C16" s="18"/>
      <c r="D16" s="17" t="str">
        <f>D20</f>
        <v>х</v>
      </c>
      <c r="E16" s="17" t="s">
        <v>45</v>
      </c>
      <c r="F16" s="17">
        <f>F18+F20</f>
        <v>0</v>
      </c>
      <c r="G16" s="17" t="s">
        <v>45</v>
      </c>
    </row>
    <row r="17" ht="23.25" customHeight="1">
      <c r="A17" s="18"/>
      <c r="B17" s="16" t="s">
        <v>42</v>
      </c>
      <c r="C17" s="18"/>
      <c r="D17" s="17"/>
      <c r="E17" s="17"/>
      <c r="F17" s="17"/>
      <c r="G17" s="17"/>
    </row>
    <row r="18" ht="21" customHeight="1">
      <c r="A18" s="15" t="s">
        <v>52</v>
      </c>
      <c r="B18" s="16" t="s">
        <v>53</v>
      </c>
      <c r="C18" s="15" t="s">
        <v>41</v>
      </c>
      <c r="D18" s="17" t="s">
        <v>45</v>
      </c>
      <c r="E18" s="17" t="s">
        <v>45</v>
      </c>
      <c r="F18" s="17"/>
      <c r="G18" s="17" t="s">
        <v>45</v>
      </c>
    </row>
    <row r="19" ht="35.25" customHeight="1">
      <c r="A19" s="18"/>
      <c r="B19" s="16" t="s">
        <v>54</v>
      </c>
      <c r="C19" s="15" t="s">
        <v>55</v>
      </c>
      <c r="D19" s="17">
        <f>'вспом 4'!I24</f>
        <v>262.44999999999999</v>
      </c>
      <c r="E19" s="17">
        <f>'вспом 4'!K24</f>
        <v>233.5</v>
      </c>
      <c r="F19" s="19">
        <v>404.10000000000002</v>
      </c>
      <c r="G19" s="17">
        <f>'вспом 4'!L24</f>
        <v>233.5</v>
      </c>
    </row>
    <row r="20" ht="21" customHeight="1">
      <c r="A20" s="15" t="s">
        <v>56</v>
      </c>
      <c r="B20" s="16" t="s">
        <v>57</v>
      </c>
      <c r="C20" s="15" t="s">
        <v>41</v>
      </c>
      <c r="D20" s="17" t="s">
        <v>45</v>
      </c>
      <c r="E20" s="17" t="s">
        <v>45</v>
      </c>
      <c r="F20" s="17"/>
      <c r="G20" s="17" t="s">
        <v>45</v>
      </c>
    </row>
    <row r="21" ht="37.5" customHeight="1">
      <c r="A21" s="19"/>
      <c r="B21" s="16" t="s">
        <v>58</v>
      </c>
      <c r="C21" s="15" t="s">
        <v>59</v>
      </c>
      <c r="D21" s="17">
        <f>'вспом 4'!I28</f>
        <v>142.49000000000001</v>
      </c>
      <c r="E21" s="17">
        <f>'вспом 4'!K28</f>
        <v>155.80000000000001</v>
      </c>
      <c r="F21" s="19">
        <v>404.10000000000002</v>
      </c>
      <c r="G21" s="17">
        <f>'вспом 4'!L28</f>
        <v>158.34</v>
      </c>
    </row>
    <row r="22" ht="99.599999999999994" customHeight="1">
      <c r="A22" s="18"/>
      <c r="B22" s="16" t="s">
        <v>60</v>
      </c>
      <c r="C22" s="18"/>
      <c r="D22" s="19" t="s">
        <v>20</v>
      </c>
      <c r="E22" s="19" t="s">
        <v>61</v>
      </c>
      <c r="F22" s="18"/>
      <c r="G22" s="19" t="s">
        <v>62</v>
      </c>
    </row>
    <row r="23" ht="21" customHeight="1">
      <c r="A23" s="15" t="s">
        <v>63</v>
      </c>
      <c r="B23" s="16" t="s">
        <v>64</v>
      </c>
      <c r="C23" s="15" t="s">
        <v>41</v>
      </c>
      <c r="D23" s="17">
        <f>вспом!I20/1000</f>
        <v>962.13944651999986</v>
      </c>
      <c r="E23" s="17">
        <f>вспом!J20/1000</f>
        <v>832.34279266257658</v>
      </c>
      <c r="F23" s="17">
        <f>вспом!K20</f>
        <v>851586.08242000046</v>
      </c>
      <c r="G23" s="17">
        <f>вспом!L20/1000</f>
        <v>849.04486978999978</v>
      </c>
    </row>
    <row r="24" ht="51.75" customHeight="1">
      <c r="A24" s="15" t="s">
        <v>65</v>
      </c>
      <c r="B24" s="16" t="s">
        <v>66</v>
      </c>
      <c r="C24" s="18"/>
      <c r="D24" s="18"/>
      <c r="E24" s="18"/>
      <c r="F24" s="18"/>
      <c r="G24" s="17"/>
    </row>
    <row r="25" ht="22.5" customHeight="1">
      <c r="A25" s="15" t="s">
        <v>67</v>
      </c>
      <c r="B25" s="16" t="s">
        <v>68</v>
      </c>
      <c r="C25" s="15" t="s">
        <v>69</v>
      </c>
      <c r="D25" s="17">
        <f>'вспом 6'!H15</f>
        <v>148.69956999999999</v>
      </c>
      <c r="E25" s="17">
        <f>'вспом 6'!I15</f>
        <v>148.49495999999999</v>
      </c>
      <c r="F25" s="17"/>
      <c r="G25" s="17">
        <f>'вспом 6'!K15</f>
        <v>148.49495999999999</v>
      </c>
    </row>
    <row r="26" ht="33" customHeight="1">
      <c r="A26" s="15" t="s">
        <v>70</v>
      </c>
      <c r="B26" s="16" t="s">
        <v>71</v>
      </c>
      <c r="C26" s="15" t="s">
        <v>72</v>
      </c>
      <c r="D26" s="17">
        <f>'вспом 6'!H40</f>
        <v>139216.75111999986</v>
      </c>
      <c r="E26" s="17">
        <f>'вспом 6'!I40</f>
        <v>125887.52531619999</v>
      </c>
      <c r="F26" s="17"/>
      <c r="G26" s="17">
        <f>'вспом 6'!K40</f>
        <v>158967.11116051645</v>
      </c>
    </row>
    <row r="27" ht="46.5" customHeight="1">
      <c r="A27" s="15" t="s">
        <v>73</v>
      </c>
      <c r="B27" s="16" t="s">
        <v>74</v>
      </c>
      <c r="C27" s="18"/>
      <c r="D27" s="20" t="s">
        <v>75</v>
      </c>
      <c r="E27" s="21"/>
      <c r="F27" s="21"/>
      <c r="G27" s="22"/>
    </row>
    <row r="28" ht="22.5" customHeight="1">
      <c r="A28" s="15" t="s">
        <v>76</v>
      </c>
      <c r="B28" s="16" t="s">
        <v>77</v>
      </c>
      <c r="C28" s="15" t="s">
        <v>41</v>
      </c>
      <c r="D28" s="17">
        <f>D31</f>
        <v>1633.42763349551</v>
      </c>
      <c r="E28" s="17">
        <f t="shared" ref="E28:G28" si="1">E31</f>
        <v>298.03112921202847</v>
      </c>
      <c r="F28" s="17">
        <f t="shared" si="1"/>
        <v>0</v>
      </c>
      <c r="G28" s="17">
        <f t="shared" si="1"/>
        <v>414.56865141534053</v>
      </c>
    </row>
    <row r="29" ht="22.5" customHeight="1">
      <c r="A29" s="15"/>
      <c r="B29" s="16" t="s">
        <v>42</v>
      </c>
      <c r="C29" s="15"/>
      <c r="D29" s="18"/>
      <c r="E29" s="18"/>
      <c r="F29" s="18"/>
      <c r="G29" s="17"/>
    </row>
    <row r="30" ht="22.5" customHeight="1">
      <c r="A30" s="15" t="s">
        <v>78</v>
      </c>
      <c r="B30" s="16" t="s">
        <v>79</v>
      </c>
      <c r="C30" s="15" t="s">
        <v>41</v>
      </c>
      <c r="D30" s="17" t="str">
        <f t="shared" ref="D30:E31" si="2">D13</f>
        <v>х</v>
      </c>
      <c r="E30" s="17" t="str">
        <f t="shared" si="2"/>
        <v>х</v>
      </c>
      <c r="F30" s="18"/>
      <c r="G30" s="17" t="s">
        <v>45</v>
      </c>
    </row>
    <row r="31" ht="18.75" customHeight="1">
      <c r="A31" s="15" t="s">
        <v>80</v>
      </c>
      <c r="B31" s="16" t="s">
        <v>81</v>
      </c>
      <c r="C31" s="15" t="s">
        <v>41</v>
      </c>
      <c r="D31" s="17">
        <f t="shared" si="2"/>
        <v>1633.42763349551</v>
      </c>
      <c r="E31" s="17">
        <f t="shared" si="2"/>
        <v>298.03112921202847</v>
      </c>
      <c r="F31" s="18"/>
      <c r="G31" s="17">
        <f>вспом!$L$62/1000</f>
        <v>414.56865141534053</v>
      </c>
    </row>
    <row r="32" ht="30.75" customHeight="1">
      <c r="A32" s="15" t="s">
        <v>82</v>
      </c>
      <c r="B32" s="16" t="s">
        <v>83</v>
      </c>
      <c r="C32" s="15" t="s">
        <v>41</v>
      </c>
      <c r="D32" s="23" t="s">
        <v>45</v>
      </c>
      <c r="E32" s="23" t="s">
        <v>45</v>
      </c>
      <c r="F32" s="24"/>
      <c r="G32" s="23" t="s">
        <v>45</v>
      </c>
    </row>
    <row r="33" ht="30.75" customHeight="1">
      <c r="A33" s="15" t="s">
        <v>84</v>
      </c>
      <c r="B33" s="16" t="s">
        <v>85</v>
      </c>
      <c r="C33" s="18"/>
      <c r="D33" s="23">
        <v>0</v>
      </c>
      <c r="E33" s="23">
        <v>0</v>
      </c>
      <c r="F33" s="23"/>
      <c r="G33" s="23">
        <f>вспом!$L$53</f>
        <v>0</v>
      </c>
    </row>
    <row r="34" ht="24.75" customHeight="1">
      <c r="A34" s="15"/>
      <c r="B34" s="16" t="s">
        <v>42</v>
      </c>
      <c r="C34" s="15"/>
      <c r="D34" s="24"/>
      <c r="E34" s="24"/>
      <c r="F34" s="24"/>
      <c r="G34" s="23"/>
    </row>
    <row r="35" ht="24.75" customHeight="1">
      <c r="A35" s="15" t="s">
        <v>86</v>
      </c>
      <c r="B35" s="16" t="s">
        <v>87</v>
      </c>
      <c r="C35" s="15" t="s">
        <v>41</v>
      </c>
      <c r="D35" s="24"/>
      <c r="E35" s="24"/>
      <c r="F35" s="24"/>
      <c r="G35" s="23"/>
    </row>
    <row r="36" ht="24.75" customHeight="1">
      <c r="A36" s="15" t="s">
        <v>88</v>
      </c>
      <c r="B36" s="16" t="s">
        <v>89</v>
      </c>
      <c r="C36" s="15" t="s">
        <v>41</v>
      </c>
      <c r="D36" s="24"/>
      <c r="E36" s="24"/>
      <c r="F36" s="24"/>
      <c r="G36" s="23"/>
    </row>
    <row r="37" ht="24.75" customHeight="1">
      <c r="A37" s="15" t="s">
        <v>90</v>
      </c>
      <c r="B37" s="16" t="s">
        <v>91</v>
      </c>
      <c r="C37" s="15"/>
      <c r="D37" s="23">
        <v>0</v>
      </c>
      <c r="E37" s="23">
        <v>0</v>
      </c>
      <c r="F37" s="23"/>
      <c r="G37" s="23">
        <v>0</v>
      </c>
    </row>
    <row r="38" ht="24.75" customHeight="1">
      <c r="A38" s="15"/>
      <c r="B38" s="16" t="s">
        <v>42</v>
      </c>
      <c r="C38" s="15"/>
      <c r="D38" s="23"/>
      <c r="E38" s="23"/>
      <c r="F38" s="23"/>
      <c r="G38" s="23"/>
    </row>
    <row r="39" ht="24.75" customHeight="1">
      <c r="A39" s="15" t="s">
        <v>92</v>
      </c>
      <c r="B39" s="16" t="s">
        <v>79</v>
      </c>
      <c r="C39" s="15" t="s">
        <v>41</v>
      </c>
      <c r="D39" s="23"/>
      <c r="E39" s="23"/>
      <c r="F39" s="23"/>
      <c r="G39" s="23"/>
    </row>
    <row r="40" ht="24.75" customHeight="1">
      <c r="A40" s="15" t="s">
        <v>93</v>
      </c>
      <c r="B40" s="16" t="s">
        <v>81</v>
      </c>
      <c r="C40" s="15" t="s">
        <v>41</v>
      </c>
      <c r="D40" s="23"/>
      <c r="E40" s="23"/>
      <c r="F40" s="23"/>
      <c r="G40" s="23"/>
    </row>
    <row r="41" ht="36" customHeight="1">
      <c r="A41" s="15" t="s">
        <v>94</v>
      </c>
      <c r="B41" s="16" t="s">
        <v>83</v>
      </c>
      <c r="C41" s="18" t="s">
        <v>41</v>
      </c>
      <c r="D41" s="23"/>
      <c r="E41" s="23"/>
      <c r="F41" s="23"/>
      <c r="G41" s="23"/>
    </row>
    <row r="42" ht="36" customHeight="1">
      <c r="A42" s="15" t="s">
        <v>95</v>
      </c>
      <c r="B42" s="16" t="s">
        <v>96</v>
      </c>
      <c r="C42" s="18"/>
      <c r="D42" s="23">
        <v>0</v>
      </c>
      <c r="E42" s="23">
        <v>0</v>
      </c>
      <c r="F42" s="23"/>
      <c r="G42" s="23">
        <v>0</v>
      </c>
    </row>
    <row r="43" ht="18" customHeight="1">
      <c r="A43" s="18"/>
      <c r="B43" s="16" t="s">
        <v>42</v>
      </c>
      <c r="C43" s="18"/>
      <c r="D43" s="24"/>
      <c r="E43" s="24"/>
      <c r="F43" s="24"/>
      <c r="G43" s="23"/>
    </row>
    <row r="44" ht="18" customHeight="1">
      <c r="A44" s="15" t="s">
        <v>97</v>
      </c>
      <c r="B44" s="16" t="s">
        <v>79</v>
      </c>
      <c r="C44" s="15" t="s">
        <v>41</v>
      </c>
      <c r="D44" s="24"/>
      <c r="E44" s="24"/>
      <c r="F44" s="24"/>
      <c r="G44" s="23"/>
    </row>
    <row r="45" ht="24" customHeight="1">
      <c r="A45" s="15" t="s">
        <v>98</v>
      </c>
      <c r="B45" s="16" t="s">
        <v>81</v>
      </c>
      <c r="C45" s="15" t="s">
        <v>41</v>
      </c>
      <c r="D45" s="24"/>
      <c r="E45" s="24"/>
      <c r="F45" s="24"/>
      <c r="G45" s="23"/>
    </row>
    <row r="46" ht="30.75" customHeight="1">
      <c r="A46" s="15" t="s">
        <v>99</v>
      </c>
      <c r="B46" s="16" t="s">
        <v>83</v>
      </c>
      <c r="C46" s="15" t="s">
        <v>41</v>
      </c>
      <c r="D46" s="23"/>
      <c r="E46" s="23"/>
      <c r="F46" s="23"/>
      <c r="G46" s="23"/>
    </row>
    <row r="47" ht="22.5" customHeight="1">
      <c r="A47" s="15" t="s">
        <v>100</v>
      </c>
      <c r="B47" s="16" t="s">
        <v>101</v>
      </c>
      <c r="C47" s="15" t="s">
        <v>41</v>
      </c>
      <c r="D47" s="25">
        <v>0</v>
      </c>
      <c r="E47" s="25">
        <v>0</v>
      </c>
      <c r="F47" s="25"/>
      <c r="G47" s="25">
        <v>0</v>
      </c>
    </row>
    <row r="48" ht="33" customHeight="1">
      <c r="A48" s="15" t="s">
        <v>102</v>
      </c>
      <c r="B48" s="16" t="s">
        <v>103</v>
      </c>
      <c r="C48" s="26" t="s">
        <v>104</v>
      </c>
      <c r="D48" s="27">
        <v>0</v>
      </c>
      <c r="E48" s="27">
        <v>0</v>
      </c>
      <c r="F48" s="27"/>
      <c r="G48" s="27">
        <v>0</v>
      </c>
    </row>
    <row r="49" ht="68.25" customHeight="1">
      <c r="A49" s="15" t="s">
        <v>105</v>
      </c>
      <c r="B49" s="16" t="s">
        <v>106</v>
      </c>
      <c r="C49" s="18"/>
      <c r="D49" s="28" t="s">
        <v>107</v>
      </c>
      <c r="E49" s="29"/>
      <c r="F49" s="29"/>
      <c r="G49" s="30"/>
      <c r="H49" s="1" t="s">
        <v>108</v>
      </c>
    </row>
    <row r="50" ht="68.25" customHeight="1">
      <c r="A50" s="31"/>
      <c r="B50" s="32"/>
      <c r="C50" s="33"/>
      <c r="D50" s="33"/>
      <c r="E50" s="33"/>
      <c r="F50" s="33"/>
      <c r="G50" s="34"/>
    </row>
    <row r="51">
      <c r="A51" s="3"/>
    </row>
    <row r="52" ht="15.75" hidden="1">
      <c r="A52" s="35" t="s">
        <v>109</v>
      </c>
    </row>
    <row r="53" ht="15.75" hidden="1">
      <c r="A53" s="35" t="s">
        <v>110</v>
      </c>
    </row>
    <row r="54" ht="15.75" hidden="1">
      <c r="A54" s="35" t="s">
        <v>111</v>
      </c>
    </row>
    <row r="55" ht="15.75" hidden="1">
      <c r="A55" s="35" t="s">
        <v>112</v>
      </c>
    </row>
    <row r="56" hidden="1">
      <c r="A56" s="3"/>
    </row>
    <row r="57" ht="15.75" hidden="1">
      <c r="A57" s="35" t="s">
        <v>113</v>
      </c>
    </row>
    <row r="58" ht="15.75" hidden="1">
      <c r="A58" s="35" t="s">
        <v>114</v>
      </c>
    </row>
    <row r="59">
      <c r="A59" s="3"/>
    </row>
  </sheetData>
  <mergeCells count="5">
    <mergeCell ref="A1:G1"/>
    <mergeCell ref="A3:B3"/>
    <mergeCell ref="A4:G4"/>
    <mergeCell ref="D27:G27"/>
    <mergeCell ref="D49:G4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4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F55" activeCellId="0" sqref="F55"/>
    </sheetView>
  </sheetViews>
  <sheetFormatPr defaultRowHeight="14.25"/>
  <cols>
    <col customWidth="1" min="1" max="1" style="36" width="6"/>
    <col customWidth="1" min="2" max="2" style="36" width="38.7109375"/>
    <col customWidth="1" min="3" max="3" style="36" width="18.42578125"/>
    <col customWidth="1" min="4" max="9" style="36" width="12.28515625"/>
    <col customWidth="1" hidden="1" min="10" max="10" style="36" width="10"/>
    <col customWidth="1" hidden="1" min="11" max="11" style="36" width="0"/>
    <col min="12" max="16384" style="36" width="9.140625"/>
  </cols>
  <sheetData>
    <row r="1">
      <c r="A1" s="37"/>
    </row>
    <row r="2" s="38" customFormat="1" ht="18.75">
      <c r="A2" s="2" t="s">
        <v>115</v>
      </c>
      <c r="B2" s="2"/>
      <c r="C2" s="2"/>
      <c r="D2" s="2"/>
      <c r="E2" s="2"/>
      <c r="F2" s="2"/>
      <c r="G2" s="2"/>
      <c r="H2" s="2"/>
      <c r="I2" s="2"/>
    </row>
    <row r="3">
      <c r="A3" s="37"/>
    </row>
    <row r="4" ht="67.5" customHeight="1">
      <c r="A4" s="39" t="s">
        <v>18</v>
      </c>
      <c r="B4" s="39"/>
      <c r="C4" s="39" t="s">
        <v>116</v>
      </c>
      <c r="D4" s="39" t="str">
        <f>'раздел 2'!D3</f>
        <v xml:space="preserve">Фактические показатели за 2025 год</v>
      </c>
      <c r="E4" s="39"/>
      <c r="F4" s="39" t="s">
        <v>21</v>
      </c>
      <c r="G4" s="39"/>
      <c r="H4" s="39" t="str">
        <f>'раздел 2'!G3</f>
        <v xml:space="preserve">Предложения на расчетный период регулирования (2027 год)</v>
      </c>
      <c r="I4" s="39"/>
      <c r="J4" s="36" t="s">
        <v>117</v>
      </c>
    </row>
    <row r="5" ht="34.5" customHeight="1">
      <c r="A5" s="40"/>
      <c r="B5" s="39"/>
      <c r="C5" s="40"/>
      <c r="D5" s="39" t="s">
        <v>118</v>
      </c>
      <c r="E5" s="39" t="s">
        <v>119</v>
      </c>
      <c r="F5" s="39" t="s">
        <v>118</v>
      </c>
      <c r="G5" s="39" t="s">
        <v>119</v>
      </c>
      <c r="H5" s="39" t="s">
        <v>118</v>
      </c>
      <c r="I5" s="39" t="s">
        <v>119</v>
      </c>
    </row>
    <row r="6" ht="31.5" hidden="1">
      <c r="A6" s="39" t="s">
        <v>24</v>
      </c>
      <c r="B6" s="40" t="s">
        <v>120</v>
      </c>
      <c r="C6" s="41"/>
      <c r="D6" s="41"/>
      <c r="E6" s="41"/>
      <c r="F6" s="41"/>
      <c r="G6" s="41"/>
      <c r="H6" s="41"/>
      <c r="I6" s="41"/>
    </row>
    <row r="7" ht="47.25" hidden="1">
      <c r="A7" s="39" t="s">
        <v>121</v>
      </c>
      <c r="B7" s="40" t="s">
        <v>122</v>
      </c>
      <c r="C7" s="41"/>
      <c r="D7" s="41"/>
      <c r="E7" s="41"/>
      <c r="F7" s="41"/>
      <c r="G7" s="41"/>
      <c r="H7" s="41"/>
      <c r="I7" s="41"/>
    </row>
    <row r="8" ht="267.75" hidden="1">
      <c r="A8" s="41"/>
      <c r="B8" s="40" t="s">
        <v>123</v>
      </c>
      <c r="C8" s="39" t="s">
        <v>124</v>
      </c>
      <c r="D8" s="41"/>
      <c r="E8" s="41"/>
      <c r="F8" s="41"/>
      <c r="G8" s="41"/>
      <c r="H8" s="41"/>
      <c r="I8" s="41"/>
    </row>
    <row r="9" ht="204.75" hidden="1">
      <c r="A9" s="41"/>
      <c r="B9" s="40" t="s">
        <v>125</v>
      </c>
      <c r="C9" s="39" t="s">
        <v>126</v>
      </c>
      <c r="D9" s="41"/>
      <c r="E9" s="41"/>
      <c r="F9" s="41"/>
      <c r="G9" s="41"/>
      <c r="H9" s="41"/>
      <c r="I9" s="41"/>
    </row>
    <row r="10" ht="31.5" hidden="1">
      <c r="A10" s="39" t="s">
        <v>127</v>
      </c>
      <c r="B10" s="40" t="s">
        <v>128</v>
      </c>
      <c r="C10" s="41"/>
      <c r="D10" s="41"/>
      <c r="E10" s="41"/>
      <c r="F10" s="41"/>
      <c r="G10" s="41"/>
      <c r="H10" s="41"/>
      <c r="I10" s="41"/>
    </row>
    <row r="11" ht="15.75" hidden="1">
      <c r="A11" s="41"/>
      <c r="B11" s="40" t="s">
        <v>129</v>
      </c>
      <c r="C11" s="41"/>
      <c r="D11" s="41"/>
      <c r="E11" s="41"/>
      <c r="F11" s="41"/>
      <c r="G11" s="41"/>
      <c r="H11" s="41"/>
      <c r="I11" s="41"/>
    </row>
    <row r="12" ht="31.5" hidden="1">
      <c r="A12" s="41"/>
      <c r="B12" s="40" t="s">
        <v>130</v>
      </c>
      <c r="C12" s="39" t="s">
        <v>124</v>
      </c>
      <c r="D12" s="41"/>
      <c r="E12" s="41"/>
      <c r="F12" s="41"/>
      <c r="G12" s="41"/>
      <c r="H12" s="41"/>
      <c r="I12" s="41"/>
    </row>
    <row r="13" ht="31.5" hidden="1">
      <c r="A13" s="41"/>
      <c r="B13" s="40" t="s">
        <v>131</v>
      </c>
      <c r="C13" s="39" t="s">
        <v>126</v>
      </c>
      <c r="D13" s="41"/>
      <c r="E13" s="41"/>
      <c r="F13" s="41"/>
      <c r="G13" s="41"/>
      <c r="H13" s="41"/>
      <c r="I13" s="41"/>
    </row>
    <row r="14" ht="15.75" hidden="1">
      <c r="A14" s="41"/>
      <c r="B14" s="40" t="s">
        <v>132</v>
      </c>
      <c r="C14" s="39" t="s">
        <v>126</v>
      </c>
      <c r="D14" s="41"/>
      <c r="E14" s="41"/>
      <c r="F14" s="41"/>
      <c r="G14" s="41"/>
      <c r="H14" s="41"/>
      <c r="I14" s="41"/>
    </row>
    <row r="15" ht="15.75" hidden="1">
      <c r="A15" s="39" t="s">
        <v>27</v>
      </c>
      <c r="B15" s="40" t="s">
        <v>133</v>
      </c>
      <c r="C15" s="39" t="s">
        <v>126</v>
      </c>
      <c r="D15" s="41"/>
      <c r="E15" s="41"/>
      <c r="F15" s="41"/>
      <c r="G15" s="41"/>
      <c r="H15" s="41"/>
      <c r="I15" s="41"/>
    </row>
    <row r="16" ht="15.75" hidden="1">
      <c r="A16" s="39" t="s">
        <v>29</v>
      </c>
      <c r="B16" s="40" t="s">
        <v>134</v>
      </c>
      <c r="C16" s="41"/>
      <c r="D16" s="41"/>
      <c r="E16" s="41"/>
      <c r="F16" s="41"/>
      <c r="G16" s="41"/>
      <c r="H16" s="41"/>
      <c r="I16" s="41"/>
    </row>
    <row r="17" ht="47.25" hidden="1">
      <c r="A17" s="39" t="s">
        <v>135</v>
      </c>
      <c r="B17" s="40" t="s">
        <v>136</v>
      </c>
      <c r="C17" s="39" t="s">
        <v>126</v>
      </c>
      <c r="D17" s="41"/>
      <c r="E17" s="41"/>
      <c r="F17" s="41"/>
      <c r="G17" s="41"/>
      <c r="H17" s="41"/>
      <c r="I17" s="41"/>
    </row>
    <row r="18" ht="78.75" hidden="1">
      <c r="A18" s="39" t="s">
        <v>137</v>
      </c>
      <c r="B18" s="40" t="s">
        <v>138</v>
      </c>
      <c r="C18" s="39" t="s">
        <v>126</v>
      </c>
      <c r="D18" s="41"/>
      <c r="E18" s="41"/>
      <c r="F18" s="41"/>
      <c r="G18" s="41"/>
      <c r="H18" s="41"/>
      <c r="I18" s="41"/>
    </row>
    <row r="19" ht="31.5" hidden="1">
      <c r="A19" s="39" t="s">
        <v>139</v>
      </c>
      <c r="B19" s="40" t="s">
        <v>140</v>
      </c>
      <c r="C19" s="39" t="s">
        <v>126</v>
      </c>
      <c r="D19" s="41"/>
      <c r="E19" s="41"/>
      <c r="F19" s="41"/>
      <c r="G19" s="41"/>
      <c r="H19" s="41"/>
      <c r="I19" s="41"/>
    </row>
    <row r="20" ht="15.75" hidden="1">
      <c r="A20" s="41"/>
      <c r="B20" s="40" t="s">
        <v>141</v>
      </c>
      <c r="C20" s="39" t="s">
        <v>126</v>
      </c>
      <c r="D20" s="41"/>
      <c r="E20" s="41"/>
      <c r="F20" s="41"/>
      <c r="G20" s="41"/>
      <c r="H20" s="41"/>
      <c r="I20" s="41"/>
    </row>
    <row r="21" ht="15.75" hidden="1">
      <c r="A21" s="41"/>
      <c r="B21" s="40" t="s">
        <v>142</v>
      </c>
      <c r="C21" s="39" t="s">
        <v>126</v>
      </c>
      <c r="D21" s="41"/>
      <c r="E21" s="41"/>
      <c r="F21" s="41"/>
      <c r="G21" s="41"/>
      <c r="H21" s="41"/>
      <c r="I21" s="41"/>
    </row>
    <row r="22" ht="15.75" hidden="1">
      <c r="A22" s="41"/>
      <c r="B22" s="40" t="s">
        <v>143</v>
      </c>
      <c r="C22" s="39" t="s">
        <v>126</v>
      </c>
      <c r="D22" s="41"/>
      <c r="E22" s="41"/>
      <c r="F22" s="41"/>
      <c r="G22" s="41"/>
      <c r="H22" s="41"/>
      <c r="I22" s="41"/>
    </row>
    <row r="23" ht="15">
      <c r="A23" s="39" t="s">
        <v>32</v>
      </c>
      <c r="B23" s="40" t="s">
        <v>144</v>
      </c>
      <c r="C23" s="41"/>
      <c r="D23" s="41"/>
      <c r="E23" s="41"/>
      <c r="F23" s="41"/>
      <c r="G23" s="41"/>
      <c r="H23" s="41"/>
      <c r="I23" s="41"/>
    </row>
    <row r="24" ht="15">
      <c r="A24" s="39" t="s">
        <v>145</v>
      </c>
      <c r="B24" s="40" t="s">
        <v>146</v>
      </c>
      <c r="C24" s="39" t="s">
        <v>147</v>
      </c>
      <c r="D24" s="42" t="s">
        <v>45</v>
      </c>
      <c r="E24" s="42" t="s">
        <v>45</v>
      </c>
      <c r="F24" s="42" t="s">
        <v>45</v>
      </c>
      <c r="G24" s="42" t="s">
        <v>45</v>
      </c>
      <c r="H24" s="42" t="s">
        <v>45</v>
      </c>
      <c r="I24" s="42" t="s">
        <v>45</v>
      </c>
      <c r="J24" s="43"/>
    </row>
    <row r="25" ht="15">
      <c r="A25" s="41"/>
      <c r="B25" s="40" t="s">
        <v>148</v>
      </c>
      <c r="C25" s="39" t="s">
        <v>147</v>
      </c>
      <c r="D25" s="42" t="s">
        <v>45</v>
      </c>
      <c r="E25" s="42" t="s">
        <v>45</v>
      </c>
      <c r="F25" s="42" t="s">
        <v>45</v>
      </c>
      <c r="G25" s="42" t="s">
        <v>45</v>
      </c>
      <c r="H25" s="42" t="s">
        <v>45</v>
      </c>
      <c r="I25" s="42" t="s">
        <v>45</v>
      </c>
    </row>
    <row r="26" ht="45">
      <c r="A26" s="39" t="s">
        <v>149</v>
      </c>
      <c r="B26" s="40" t="s">
        <v>150</v>
      </c>
      <c r="C26" s="39" t="s">
        <v>124</v>
      </c>
      <c r="D26" s="44">
        <v>1124359.8999999999</v>
      </c>
      <c r="E26" s="44">
        <f>вспом!H67</f>
        <v>1187931.2458683627</v>
      </c>
      <c r="F26" s="44">
        <f>G26</f>
        <v>293597.513165713</v>
      </c>
      <c r="G26" s="44">
        <f>вспом!J67</f>
        <v>293597.513165713</v>
      </c>
      <c r="H26" s="44">
        <f>G26</f>
        <v>293597.513165713</v>
      </c>
      <c r="I26" s="44">
        <f>вспом!L67</f>
        <v>411564.64109995199</v>
      </c>
      <c r="J26" s="43">
        <f>вспом!$L$67</f>
        <v>411564.64109995199</v>
      </c>
      <c r="K26" s="36" t="s">
        <v>151</v>
      </c>
    </row>
    <row r="27" ht="31.5" hidden="1">
      <c r="A27" s="39" t="s">
        <v>152</v>
      </c>
      <c r="B27" s="40" t="s">
        <v>153</v>
      </c>
      <c r="C27" s="39" t="s">
        <v>154</v>
      </c>
      <c r="D27" s="41"/>
      <c r="E27" s="41"/>
      <c r="F27" s="41"/>
      <c r="G27" s="41"/>
      <c r="H27" s="41"/>
      <c r="I27" s="41"/>
    </row>
    <row r="28" ht="31.5" hidden="1">
      <c r="A28" s="39" t="s">
        <v>155</v>
      </c>
      <c r="B28" s="40" t="s">
        <v>156</v>
      </c>
      <c r="C28" s="39" t="s">
        <v>154</v>
      </c>
      <c r="D28" s="41"/>
      <c r="E28" s="41"/>
      <c r="F28" s="41"/>
      <c r="G28" s="41"/>
      <c r="H28" s="41"/>
      <c r="I28" s="41"/>
    </row>
    <row r="29" ht="31.5" hidden="1">
      <c r="A29" s="39" t="s">
        <v>157</v>
      </c>
      <c r="B29" s="40" t="s">
        <v>158</v>
      </c>
      <c r="C29" s="39" t="s">
        <v>154</v>
      </c>
      <c r="D29" s="41"/>
      <c r="E29" s="41"/>
      <c r="F29" s="41"/>
      <c r="G29" s="41"/>
      <c r="H29" s="41"/>
      <c r="I29" s="41"/>
    </row>
    <row r="30" ht="18.75" hidden="1">
      <c r="A30" s="41"/>
      <c r="B30" s="40" t="s">
        <v>159</v>
      </c>
      <c r="C30" s="39" t="s">
        <v>154</v>
      </c>
      <c r="D30" s="41"/>
      <c r="E30" s="41"/>
      <c r="F30" s="41"/>
      <c r="G30" s="41"/>
      <c r="H30" s="41"/>
      <c r="I30" s="41"/>
    </row>
    <row r="31" ht="18.75" hidden="1">
      <c r="A31" s="41"/>
      <c r="B31" s="40" t="s">
        <v>160</v>
      </c>
      <c r="C31" s="39" t="s">
        <v>154</v>
      </c>
      <c r="D31" s="41"/>
      <c r="E31" s="41"/>
      <c r="F31" s="41"/>
      <c r="G31" s="41"/>
      <c r="H31" s="41"/>
      <c r="I31" s="41"/>
    </row>
    <row r="32" ht="18.75" hidden="1">
      <c r="A32" s="41"/>
      <c r="B32" s="40" t="s">
        <v>161</v>
      </c>
      <c r="C32" s="39" t="s">
        <v>154</v>
      </c>
      <c r="D32" s="41"/>
      <c r="E32" s="41"/>
      <c r="F32" s="41"/>
      <c r="G32" s="41"/>
      <c r="H32" s="41"/>
      <c r="I32" s="41"/>
    </row>
    <row r="33" ht="18.75" hidden="1">
      <c r="A33" s="41"/>
      <c r="B33" s="40" t="s">
        <v>162</v>
      </c>
      <c r="C33" s="39" t="s">
        <v>154</v>
      </c>
      <c r="D33" s="41"/>
      <c r="E33" s="41"/>
      <c r="F33" s="41"/>
      <c r="G33" s="41"/>
      <c r="H33" s="41"/>
      <c r="I33" s="41"/>
    </row>
    <row r="34" ht="31.5" hidden="1">
      <c r="A34" s="39" t="s">
        <v>163</v>
      </c>
      <c r="B34" s="40" t="s">
        <v>164</v>
      </c>
      <c r="C34" s="39" t="s">
        <v>154</v>
      </c>
      <c r="D34" s="41"/>
      <c r="E34" s="41"/>
      <c r="F34" s="41"/>
      <c r="G34" s="41"/>
      <c r="H34" s="41"/>
      <c r="I34" s="41"/>
    </row>
    <row r="35" ht="31.5" hidden="1">
      <c r="A35" s="39" t="s">
        <v>165</v>
      </c>
      <c r="B35" s="40" t="s">
        <v>166</v>
      </c>
      <c r="C35" s="41"/>
      <c r="D35" s="41"/>
      <c r="E35" s="41"/>
      <c r="F35" s="41"/>
      <c r="G35" s="41"/>
      <c r="H35" s="41"/>
      <c r="I35" s="41"/>
    </row>
    <row r="36" ht="31.5" hidden="1">
      <c r="A36" s="39" t="s">
        <v>167</v>
      </c>
      <c r="B36" s="40" t="s">
        <v>168</v>
      </c>
      <c r="C36" s="39" t="s">
        <v>169</v>
      </c>
      <c r="D36" s="41"/>
      <c r="E36" s="41"/>
      <c r="F36" s="41"/>
      <c r="G36" s="41"/>
      <c r="H36" s="41"/>
      <c r="I36" s="41"/>
    </row>
    <row r="37" ht="31.5" hidden="1">
      <c r="A37" s="39" t="s">
        <v>170</v>
      </c>
      <c r="B37" s="40" t="s">
        <v>171</v>
      </c>
      <c r="C37" s="39" t="s">
        <v>154</v>
      </c>
      <c r="D37" s="41"/>
      <c r="E37" s="41"/>
      <c r="F37" s="41"/>
      <c r="G37" s="41"/>
      <c r="H37" s="41"/>
      <c r="I37" s="41"/>
    </row>
    <row r="38" ht="31.5" hidden="1">
      <c r="A38" s="39" t="s">
        <v>172</v>
      </c>
      <c r="B38" s="40" t="s">
        <v>173</v>
      </c>
      <c r="C38" s="39" t="s">
        <v>174</v>
      </c>
      <c r="D38" s="41"/>
      <c r="E38" s="41"/>
      <c r="F38" s="41"/>
      <c r="G38" s="41"/>
      <c r="H38" s="41"/>
      <c r="I38" s="41"/>
    </row>
    <row r="39" ht="15.75" hidden="1">
      <c r="A39" s="41"/>
      <c r="B39" s="45" t="s">
        <v>175</v>
      </c>
      <c r="C39" s="39" t="s">
        <v>174</v>
      </c>
      <c r="D39" s="41"/>
      <c r="E39" s="41"/>
      <c r="F39" s="41"/>
      <c r="G39" s="41"/>
      <c r="H39" s="41"/>
      <c r="I39" s="41"/>
    </row>
    <row r="40" ht="15.75" hidden="1">
      <c r="A40" s="41"/>
      <c r="B40" s="45" t="s">
        <v>176</v>
      </c>
      <c r="C40" s="39" t="s">
        <v>174</v>
      </c>
      <c r="D40" s="41"/>
      <c r="E40" s="41"/>
      <c r="F40" s="41"/>
      <c r="G40" s="41"/>
      <c r="H40" s="41"/>
      <c r="I40" s="41"/>
    </row>
    <row r="41">
      <c r="A41" s="37"/>
      <c r="K41" s="36" t="s">
        <v>177</v>
      </c>
    </row>
    <row r="42">
      <c r="A42" s="37"/>
    </row>
    <row r="43" s="1" customFormat="1"/>
    <row r="44" s="1" customFormat="1">
      <c r="B44" s="46"/>
    </row>
    <row r="45">
      <c r="B45" s="36"/>
    </row>
  </sheetData>
  <mergeCells count="6">
    <mergeCell ref="A2:I2"/>
    <mergeCell ref="A4:B5"/>
    <mergeCell ref="C4:C5"/>
    <mergeCell ref="D4:E4"/>
    <mergeCell ref="F4:G4"/>
    <mergeCell ref="H4:I4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9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C1" zoomScale="100" workbookViewId="0">
      <pane xSplit="5" ySplit="8" topLeftCell="F9" activePane="bottomRight" state="frozen"/>
      <selection activeCell="C1" activeCellId="0" sqref="1:1048576"/>
    </sheetView>
  </sheetViews>
  <sheetFormatPr defaultRowHeight="14.25"/>
  <cols>
    <col customWidth="1" hidden="1" min="1" max="2" style="47" width="3.7109375"/>
    <col customWidth="1" min="3" max="3" style="47" width="3.7109375"/>
    <col customWidth="1" min="4" max="4" style="47" width="6.7109375"/>
    <col customWidth="1" min="5" max="5" style="47" width="52.7109375"/>
    <col customWidth="1" hidden="1" min="6" max="6" style="47" width="7.85546875"/>
    <col customWidth="1" min="7" max="7" style="47" width="13.7109375"/>
    <col customWidth="1" min="8" max="12" style="47" width="18.7109375"/>
    <col customWidth="1" min="13" max="14" style="47" width="9.7109375"/>
    <col customWidth="1" min="15" max="15" style="47" width="13"/>
    <col customWidth="1" min="16" max="16" style="47" width="9.7109375"/>
    <col min="17" max="17" style="47" width="9.140625"/>
    <col bestFit="1" customWidth="1" min="18" max="18" style="47" width="10"/>
    <col min="19" max="16384" style="47" width="9.140625"/>
  </cols>
  <sheetData>
    <row r="1" ht="17.100000000000001" customHeight="1">
      <c r="D1" s="47" t="s">
        <v>178</v>
      </c>
      <c r="P1" s="47" t="s">
        <v>179</v>
      </c>
    </row>
    <row r="2" ht="18.949999999999999" customHeight="1">
      <c r="D2" s="47" t="s">
        <v>180</v>
      </c>
    </row>
    <row r="3" ht="3" customHeight="1"/>
    <row r="4" ht="14.25" customHeight="1">
      <c r="D4" s="47" t="s">
        <v>181</v>
      </c>
      <c r="E4" s="47" t="s">
        <v>182</v>
      </c>
      <c r="G4" s="47" t="s">
        <v>19</v>
      </c>
      <c r="H4" s="47">
        <v>2025</v>
      </c>
      <c r="J4" s="47">
        <v>2026</v>
      </c>
      <c r="L4" s="47">
        <v>2027</v>
      </c>
      <c r="M4" s="47" t="s">
        <v>183</v>
      </c>
      <c r="O4" s="47" t="s">
        <v>184</v>
      </c>
    </row>
    <row r="5" ht="12" customHeight="1"/>
    <row r="6" ht="36.75" customHeight="1">
      <c r="H6" s="47" t="s">
        <v>185</v>
      </c>
      <c r="I6" s="47" t="s">
        <v>186</v>
      </c>
      <c r="J6" s="47" t="s">
        <v>185</v>
      </c>
      <c r="K6" s="47" t="s">
        <v>186</v>
      </c>
      <c r="L6" s="47" t="s">
        <v>187</v>
      </c>
      <c r="M6" s="47" t="s">
        <v>188</v>
      </c>
      <c r="N6" s="47" t="s">
        <v>189</v>
      </c>
      <c r="O6" s="47" t="s">
        <v>188</v>
      </c>
      <c r="P6" s="47" t="s">
        <v>189</v>
      </c>
    </row>
    <row r="7">
      <c r="D7" s="47" t="s">
        <v>190</v>
      </c>
      <c r="E7" s="47" t="s">
        <v>191</v>
      </c>
      <c r="G7" s="47">
        <v>3</v>
      </c>
      <c r="H7" s="47">
        <v>4</v>
      </c>
      <c r="I7" s="47">
        <v>5</v>
      </c>
      <c r="J7" s="47">
        <v>6</v>
      </c>
      <c r="K7" s="47">
        <v>7</v>
      </c>
      <c r="L7" s="47">
        <v>8</v>
      </c>
      <c r="M7" s="47">
        <v>9</v>
      </c>
      <c r="N7" s="47">
        <v>10</v>
      </c>
      <c r="O7" s="47">
        <v>11</v>
      </c>
      <c r="P7" s="47">
        <v>12</v>
      </c>
    </row>
    <row r="8" hidden="1"/>
    <row r="9" ht="17.100000000000001" customHeight="1">
      <c r="D9" s="47" t="s">
        <v>190</v>
      </c>
      <c r="E9" s="47" t="s">
        <v>25</v>
      </c>
      <c r="F9" s="47" t="s">
        <v>192</v>
      </c>
      <c r="G9" s="47" t="s">
        <v>26</v>
      </c>
      <c r="H9" s="47">
        <v>139.46000000000001</v>
      </c>
      <c r="I9" s="47">
        <v>139.46000000000001</v>
      </c>
      <c r="J9" s="47">
        <v>139.46000000000001</v>
      </c>
      <c r="K9" s="47">
        <v>139.46000000000001</v>
      </c>
      <c r="L9" s="47">
        <v>139.46000000000001</v>
      </c>
      <c r="M9" s="47">
        <v>100</v>
      </c>
      <c r="N9" s="47">
        <v>100</v>
      </c>
      <c r="O9" s="47">
        <v>100</v>
      </c>
      <c r="P9" s="47">
        <v>100</v>
      </c>
    </row>
    <row r="10" ht="35.25" customHeight="1">
      <c r="D10" s="47" t="s">
        <v>191</v>
      </c>
      <c r="E10" s="47" t="s">
        <v>28</v>
      </c>
      <c r="F10" s="47" t="s">
        <v>193</v>
      </c>
      <c r="G10" s="47" t="s">
        <v>26</v>
      </c>
      <c r="H10" s="47">
        <v>83.498416666666671</v>
      </c>
      <c r="I10" s="47">
        <v>83.793750000000003</v>
      </c>
      <c r="J10" s="47">
        <v>84.591750000000005</v>
      </c>
      <c r="K10" s="47">
        <v>84.591750000000005</v>
      </c>
      <c r="L10" s="47">
        <v>83.941583333333341</v>
      </c>
      <c r="M10" s="47">
        <v>99.231406529990622</v>
      </c>
      <c r="N10" s="47">
        <v>99.231406529990622</v>
      </c>
      <c r="O10" s="47">
        <v>100.53074858704906</v>
      </c>
      <c r="P10" s="47">
        <v>100.17642525049104</v>
      </c>
    </row>
    <row r="11" ht="17.100000000000001" customHeight="1">
      <c r="D11" s="47" t="s">
        <v>194</v>
      </c>
      <c r="E11" s="47" t="s">
        <v>195</v>
      </c>
      <c r="F11" s="47" t="s">
        <v>196</v>
      </c>
      <c r="G11" s="47" t="s">
        <v>197</v>
      </c>
      <c r="H11" s="47">
        <v>310</v>
      </c>
      <c r="I11" s="47">
        <v>310</v>
      </c>
      <c r="J11" s="47">
        <v>65</v>
      </c>
      <c r="K11" s="47">
        <v>65</v>
      </c>
      <c r="L11" s="47">
        <v>65</v>
      </c>
      <c r="M11" s="47">
        <v>100</v>
      </c>
      <c r="N11" s="47">
        <v>100</v>
      </c>
      <c r="O11" s="47">
        <v>20.967741935483872</v>
      </c>
      <c r="P11" s="47">
        <v>20.967741935483872</v>
      </c>
    </row>
    <row r="12" ht="17.100000000000001" customHeight="1">
      <c r="D12" s="47" t="s">
        <v>198</v>
      </c>
      <c r="E12" s="47" t="s">
        <v>199</v>
      </c>
      <c r="F12" s="47" t="s">
        <v>200</v>
      </c>
      <c r="G12" s="47" t="s">
        <v>197</v>
      </c>
      <c r="H12" s="47">
        <v>276.77736369564923</v>
      </c>
      <c r="I12" s="47">
        <v>276.77736369564923</v>
      </c>
      <c r="J12" s="47">
        <v>25.466251601678188</v>
      </c>
      <c r="K12" s="47">
        <v>25.466251601678188</v>
      </c>
      <c r="L12" s="47">
        <v>52.879999999999995</v>
      </c>
      <c r="M12" s="47">
        <v>207.64736336978342</v>
      </c>
      <c r="N12" s="47">
        <v>207.64736336978342</v>
      </c>
      <c r="O12" s="47">
        <v>19.105608671866701</v>
      </c>
      <c r="P12" s="47">
        <v>19.105608671866701</v>
      </c>
    </row>
    <row r="13" ht="17.100000000000001" customHeight="1">
      <c r="D13" s="47" t="s">
        <v>201</v>
      </c>
      <c r="E13" s="47" t="s">
        <v>202</v>
      </c>
      <c r="F13" s="47" t="s">
        <v>203</v>
      </c>
      <c r="G13" s="47" t="s">
        <v>197</v>
      </c>
      <c r="H13" s="47">
        <v>272.79990000000004</v>
      </c>
      <c r="I13" s="47">
        <v>272.79990000000004</v>
      </c>
      <c r="J13" s="47">
        <v>21.582999999999998</v>
      </c>
      <c r="K13" s="47">
        <v>21.582999999999998</v>
      </c>
      <c r="L13" s="47">
        <v>27.419999999999995</v>
      </c>
      <c r="M13" s="47">
        <v>127.04443311865819</v>
      </c>
      <c r="N13" s="47">
        <v>127.04443311865819</v>
      </c>
      <c r="O13" s="47">
        <v>10.051323332596526</v>
      </c>
      <c r="P13" s="47">
        <v>10.051323332596526</v>
      </c>
    </row>
    <row r="14" ht="17.100000000000001" customHeight="1">
      <c r="D14" s="47" t="s">
        <v>204</v>
      </c>
      <c r="E14" s="47" t="s">
        <v>205</v>
      </c>
      <c r="F14" s="47" t="s">
        <v>206</v>
      </c>
      <c r="G14" s="47" t="s">
        <v>207</v>
      </c>
      <c r="H14" s="47">
        <v>75.151165079274705</v>
      </c>
      <c r="I14" s="47">
        <v>75.151165079274705</v>
      </c>
      <c r="J14" s="47">
        <v>851</v>
      </c>
      <c r="K14" s="47">
        <v>851</v>
      </c>
      <c r="L14" s="47">
        <v>809</v>
      </c>
      <c r="M14" s="47">
        <v>95.06462984723855</v>
      </c>
      <c r="N14" s="47">
        <v>95.06462984723855</v>
      </c>
      <c r="O14" s="47">
        <v>1076.4969500427708</v>
      </c>
      <c r="P14" s="47">
        <v>1076.4969500427708</v>
      </c>
    </row>
    <row r="15" ht="17.100000000000001" customHeight="1">
      <c r="D15" s="47" t="s">
        <v>208</v>
      </c>
      <c r="E15" s="47" t="s">
        <v>209</v>
      </c>
      <c r="F15" s="47" t="s">
        <v>210</v>
      </c>
      <c r="G15" s="47" t="s">
        <v>207</v>
      </c>
      <c r="H15" s="47">
        <v>74.636165079274704</v>
      </c>
      <c r="I15" s="47">
        <v>74.636165079274704</v>
      </c>
      <c r="J15" s="47">
        <v>850.44500000000005</v>
      </c>
      <c r="K15" s="47">
        <v>850.44500000000005</v>
      </c>
      <c r="L15" s="47">
        <v>808.44000000000005</v>
      </c>
      <c r="M15" s="47">
        <v>95.060821099541997</v>
      </c>
      <c r="N15" s="47">
        <v>95.060821099541997</v>
      </c>
      <c r="O15" s="47">
        <v>1083.1746233763706</v>
      </c>
      <c r="P15" s="47">
        <v>1083.1746233763706</v>
      </c>
    </row>
    <row r="16" ht="23.25" customHeight="1">
      <c r="D16" s="47" t="s">
        <v>211</v>
      </c>
      <c r="E16" s="47" t="s">
        <v>212</v>
      </c>
      <c r="F16" s="47" t="s">
        <v>213</v>
      </c>
      <c r="G16" s="47" t="s">
        <v>214</v>
      </c>
      <c r="H16" s="47">
        <v>1156532.5213315403</v>
      </c>
      <c r="I16" s="47">
        <v>1408714.3795092185</v>
      </c>
      <c r="J16" s="47">
        <v>2370530.7194311796</v>
      </c>
      <c r="K16" s="47">
        <v>2490779.0416748589</v>
      </c>
      <c r="L16" s="47">
        <v>1540757.9960899879</v>
      </c>
      <c r="M16" s="47">
        <v>64.996331136333069</v>
      </c>
      <c r="N16" s="47">
        <v>61.858477621280514</v>
      </c>
      <c r="O16" s="47">
        <v>133.22219372751235</v>
      </c>
      <c r="P16" s="47">
        <v>109.37334199901984</v>
      </c>
    </row>
    <row r="17" ht="17.100000000000001" customHeight="1">
      <c r="D17" s="47" t="s">
        <v>215</v>
      </c>
      <c r="E17" s="47" t="s">
        <v>216</v>
      </c>
      <c r="F17" s="47" t="s">
        <v>217</v>
      </c>
      <c r="G17" s="47" t="s">
        <v>214</v>
      </c>
      <c r="H17" s="47">
        <v>0</v>
      </c>
      <c r="I17" s="47">
        <v>0</v>
      </c>
      <c r="J17" s="47">
        <v>1123941.6767820613</v>
      </c>
      <c r="K17" s="47">
        <v>1123941.6767820613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</row>
    <row r="18" ht="17.100000000000001" customHeight="1">
      <c r="D18" s="47" t="s">
        <v>218</v>
      </c>
      <c r="E18" s="47" t="s">
        <v>219</v>
      </c>
      <c r="F18" s="47" t="s">
        <v>220</v>
      </c>
      <c r="G18" s="47" t="s">
        <v>214</v>
      </c>
      <c r="H18" s="47">
        <v>0</v>
      </c>
      <c r="I18" s="47">
        <v>0</v>
      </c>
      <c r="J18" s="47">
        <v>48244.193378027048</v>
      </c>
      <c r="K18" s="47">
        <v>48244.193378027048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</row>
    <row r="19" ht="17.100000000000001" customHeight="1">
      <c r="D19" s="47" t="s">
        <v>221</v>
      </c>
      <c r="E19" s="47" t="s">
        <v>222</v>
      </c>
      <c r="F19" s="47" t="s">
        <v>223</v>
      </c>
      <c r="G19" s="47" t="s">
        <v>214</v>
      </c>
      <c r="H19" s="47">
        <v>0</v>
      </c>
      <c r="I19" s="47">
        <v>0</v>
      </c>
      <c r="J19" s="47">
        <v>1075697.4834040343</v>
      </c>
      <c r="K19" s="47">
        <v>1075697.4834040343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</row>
    <row r="20" ht="17.100000000000001" customHeight="1">
      <c r="D20" s="47" t="s">
        <v>224</v>
      </c>
      <c r="E20" s="47" t="s">
        <v>225</v>
      </c>
      <c r="F20" s="47" t="s">
        <v>226</v>
      </c>
      <c r="G20" s="47" t="s">
        <v>214</v>
      </c>
      <c r="H20" s="47">
        <v>959427.29082035332</v>
      </c>
      <c r="I20" s="47">
        <v>962139.44651999988</v>
      </c>
      <c r="J20" s="47">
        <v>832342.79266257654</v>
      </c>
      <c r="K20" s="47">
        <v>851586.08242000046</v>
      </c>
      <c r="L20" s="47">
        <v>849044.86978999979</v>
      </c>
      <c r="M20" s="47">
        <v>102.00663443891851</v>
      </c>
      <c r="N20" s="47">
        <v>99.701590633940469</v>
      </c>
      <c r="O20" s="47">
        <v>88.494967561744915</v>
      </c>
      <c r="P20" s="47">
        <v>88.245510862374857</v>
      </c>
    </row>
    <row r="21" ht="17.100000000000001" customHeight="1">
      <c r="D21" s="47" t="s">
        <v>227</v>
      </c>
      <c r="E21" s="47" t="s">
        <v>228</v>
      </c>
      <c r="F21" s="47" t="s">
        <v>229</v>
      </c>
      <c r="G21" s="47" t="s">
        <v>214</v>
      </c>
      <c r="H21" s="47">
        <v>0</v>
      </c>
      <c r="I21" s="47">
        <v>1927.8205700000001</v>
      </c>
      <c r="J21" s="47">
        <v>0</v>
      </c>
      <c r="K21" s="47">
        <v>2076.768</v>
      </c>
      <c r="L21" s="47">
        <v>2168.1457920000003</v>
      </c>
      <c r="M21" s="47">
        <v>0</v>
      </c>
      <c r="N21" s="47">
        <v>104.40000000000001</v>
      </c>
      <c r="O21" s="47">
        <v>0</v>
      </c>
      <c r="P21" s="47">
        <v>112.46616130877783</v>
      </c>
    </row>
    <row r="22" ht="17.100000000000001" customHeight="1">
      <c r="D22" s="47" t="s">
        <v>230</v>
      </c>
      <c r="E22" s="47" t="s">
        <v>231</v>
      </c>
      <c r="F22" s="47" t="s">
        <v>232</v>
      </c>
      <c r="G22" s="47" t="s">
        <v>214</v>
      </c>
      <c r="H22" s="47">
        <v>191284.74446397281</v>
      </c>
      <c r="I22" s="47">
        <v>248417.65234009194</v>
      </c>
      <c r="J22" s="47">
        <v>224323.95643593723</v>
      </c>
      <c r="K22" s="47">
        <v>282188.09093830921</v>
      </c>
      <c r="L22" s="47">
        <v>283269.77775715734</v>
      </c>
      <c r="M22" s="47">
        <v>126.27709597216111</v>
      </c>
      <c r="N22" s="47">
        <v>100.38332121502766</v>
      </c>
      <c r="O22" s="47">
        <v>148.0880132657465</v>
      </c>
      <c r="P22" s="47">
        <v>114.02964929776877</v>
      </c>
    </row>
    <row r="23" ht="17.100000000000001" customHeight="1">
      <c r="D23" s="47" t="s">
        <v>233</v>
      </c>
      <c r="E23" s="47" t="s">
        <v>234</v>
      </c>
      <c r="F23" s="47" t="s">
        <v>235</v>
      </c>
      <c r="G23" s="47" t="s">
        <v>214</v>
      </c>
      <c r="H23" s="47">
        <v>26609.334500879995</v>
      </c>
      <c r="I23" s="47">
        <v>28741.961283600001</v>
      </c>
      <c r="J23" s="47">
        <v>30102.467776320002</v>
      </c>
      <c r="K23" s="47">
        <v>30102.467776320002</v>
      </c>
      <c r="L23" s="47">
        <v>34297.551826318086</v>
      </c>
      <c r="M23" s="47">
        <v>113.93601375531787</v>
      </c>
      <c r="N23" s="47">
        <v>113.93601375531787</v>
      </c>
      <c r="O23" s="47">
        <v>128.89293351242526</v>
      </c>
      <c r="P23" s="47">
        <v>119.32919778125257</v>
      </c>
    </row>
    <row r="24" ht="17.100000000000001" customHeight="1">
      <c r="D24" s="47" t="s">
        <v>236</v>
      </c>
      <c r="E24" s="47" t="s">
        <v>237</v>
      </c>
      <c r="F24" s="47" t="s">
        <v>238</v>
      </c>
      <c r="G24" s="47" t="s">
        <v>214</v>
      </c>
      <c r="H24" s="47">
        <v>562.53030739380006</v>
      </c>
      <c r="I24" s="47">
        <v>286.12268999999998</v>
      </c>
      <c r="J24" s="47">
        <v>49.605482296999995</v>
      </c>
      <c r="K24" s="47">
        <v>49.605482296999995</v>
      </c>
      <c r="L24" s="47">
        <v>71.508947039999981</v>
      </c>
      <c r="M24" s="47">
        <v>144.15533067869123</v>
      </c>
      <c r="N24" s="47">
        <v>144.15533067869123</v>
      </c>
      <c r="O24" s="47">
        <v>12.712016774936192</v>
      </c>
      <c r="P24" s="47">
        <v>24.992406942630097</v>
      </c>
    </row>
    <row r="25" ht="17.100000000000001" customHeight="1">
      <c r="D25" s="47" t="s">
        <v>239</v>
      </c>
      <c r="E25" s="47" t="s">
        <v>240</v>
      </c>
      <c r="F25" s="47" t="s">
        <v>241</v>
      </c>
      <c r="G25" s="47" t="s">
        <v>214</v>
      </c>
      <c r="H25" s="47">
        <v>160824.68306348045</v>
      </c>
      <c r="I25" s="47">
        <v>143678.00188552649</v>
      </c>
      <c r="J25" s="47">
        <v>161126.47863756548</v>
      </c>
      <c r="K25" s="47">
        <v>166561.15839587146</v>
      </c>
      <c r="L25" s="47">
        <v>151796.86252387284</v>
      </c>
      <c r="M25" s="47">
        <v>94.209756091872094</v>
      </c>
      <c r="N25" s="47">
        <v>91.135811005283813</v>
      </c>
      <c r="O25" s="47">
        <v>94.38654541850137</v>
      </c>
      <c r="P25" s="47">
        <v>105.65073325895425</v>
      </c>
    </row>
    <row r="26" ht="17.100000000000001" customHeight="1">
      <c r="D26" s="47" t="s">
        <v>242</v>
      </c>
      <c r="E26" s="47" t="s">
        <v>243</v>
      </c>
      <c r="F26" s="47" t="s">
        <v>244</v>
      </c>
      <c r="G26" s="47" t="s">
        <v>214</v>
      </c>
      <c r="H26" s="47">
        <v>57501.691520672757</v>
      </c>
      <c r="I26" s="47">
        <v>76961.676295526471</v>
      </c>
      <c r="J26" s="47">
        <v>68235.682819568334</v>
      </c>
      <c r="K26" s="47">
        <v>87424.014777800621</v>
      </c>
      <c r="L26" s="47">
        <v>87759.129573472863</v>
      </c>
      <c r="M26" s="47">
        <v>128.61178484214665</v>
      </c>
      <c r="N26" s="47">
        <v>100.38332121502769</v>
      </c>
      <c r="O26" s="47">
        <v>152.62008343167102</v>
      </c>
      <c r="P26" s="47">
        <v>114.02964929776876</v>
      </c>
    </row>
    <row r="27" ht="17.100000000000001" customHeight="1">
      <c r="D27" s="47" t="s">
        <v>245</v>
      </c>
      <c r="E27" s="47" t="s">
        <v>246</v>
      </c>
      <c r="F27" s="47" t="s">
        <v>247</v>
      </c>
      <c r="G27" s="47" t="s">
        <v>214</v>
      </c>
      <c r="H27" s="47">
        <v>94963.028912349255</v>
      </c>
      <c r="I27" s="47">
        <v>57690.908000000018</v>
      </c>
      <c r="J27" s="47">
        <v>83424.656927480013</v>
      </c>
      <c r="K27" s="47">
        <v>56139.559848070807</v>
      </c>
      <c r="L27" s="47">
        <v>51651.9769304</v>
      </c>
      <c r="M27" s="47">
        <v>61.914521237169005</v>
      </c>
      <c r="N27" s="47">
        <v>92.006380296148649</v>
      </c>
      <c r="O27" s="47">
        <v>54.391669602361468</v>
      </c>
      <c r="P27" s="47">
        <v>89.532265518164465</v>
      </c>
    </row>
    <row r="28" ht="17.100000000000001" customHeight="1">
      <c r="D28" s="47" t="s">
        <v>248</v>
      </c>
      <c r="E28" s="47" t="s">
        <v>249</v>
      </c>
      <c r="F28" s="47" t="s">
        <v>250</v>
      </c>
      <c r="G28" s="47" t="s">
        <v>214</v>
      </c>
      <c r="H28" s="47">
        <v>949.78800000000001</v>
      </c>
      <c r="I28" s="47">
        <v>949.78800000000001</v>
      </c>
      <c r="J28" s="47">
        <v>949.78800000000001</v>
      </c>
      <c r="K28" s="47">
        <v>949.78800000000001</v>
      </c>
      <c r="L28" s="47">
        <v>949.78800000000001</v>
      </c>
      <c r="M28" s="47">
        <v>100</v>
      </c>
      <c r="N28" s="47">
        <v>100</v>
      </c>
      <c r="O28" s="47">
        <v>100</v>
      </c>
      <c r="P28" s="47">
        <v>100</v>
      </c>
    </row>
    <row r="29" ht="17.100000000000001" customHeight="1">
      <c r="D29" s="47" t="s">
        <v>251</v>
      </c>
      <c r="E29" s="47" t="s">
        <v>252</v>
      </c>
      <c r="F29" s="47" t="s">
        <v>253</v>
      </c>
      <c r="G29" s="47" t="s">
        <v>214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</row>
    <row r="30" ht="17.100000000000001" customHeight="1">
      <c r="D30" s="47" t="s">
        <v>254</v>
      </c>
      <c r="E30" s="47" t="s">
        <v>255</v>
      </c>
      <c r="F30" s="47" t="s">
        <v>256</v>
      </c>
      <c r="G30" s="47" t="s">
        <v>214</v>
      </c>
      <c r="H30" s="47">
        <v>7332.5944537557261</v>
      </c>
      <c r="I30" s="47">
        <v>8006.1509900000065</v>
      </c>
      <c r="J30" s="47">
        <v>8354.9735705171479</v>
      </c>
      <c r="K30" s="47">
        <v>21857.656560000021</v>
      </c>
      <c r="L30" s="47">
        <v>11235.337799999988</v>
      </c>
      <c r="M30" s="47">
        <v>134.47484549379075</v>
      </c>
      <c r="N30" s="47">
        <v>51.402298179398144</v>
      </c>
      <c r="O30" s="47">
        <v>153.22459016188046</v>
      </c>
      <c r="P30" s="47">
        <v>140.33382350686819</v>
      </c>
    </row>
    <row r="31">
      <c r="D31" s="47" t="s">
        <v>257</v>
      </c>
      <c r="E31" s="47" t="s">
        <v>258</v>
      </c>
      <c r="F31" s="47" t="s">
        <v>259</v>
      </c>
      <c r="G31" s="47" t="s">
        <v>214</v>
      </c>
      <c r="H31" s="47">
        <v>77.580176702695809</v>
      </c>
      <c r="I31" s="47">
        <v>69.478600000000014</v>
      </c>
      <c r="J31" s="47">
        <v>161.37732000000003</v>
      </c>
      <c r="K31" s="47">
        <v>190.13920999999999</v>
      </c>
      <c r="L31" s="47">
        <v>200.63021999999998</v>
      </c>
      <c r="M31" s="47">
        <v>124.32367819715928</v>
      </c>
      <c r="N31" s="47">
        <v>105.5175415949188</v>
      </c>
      <c r="O31" s="47">
        <v>258.6101611612188</v>
      </c>
      <c r="P31" s="47">
        <v>288.76549038121084</v>
      </c>
    </row>
    <row r="32" ht="17.100000000000001" customHeight="1">
      <c r="D32" s="47" t="s">
        <v>260</v>
      </c>
      <c r="E32" s="47" t="s">
        <v>261</v>
      </c>
      <c r="F32" s="47" t="s">
        <v>262</v>
      </c>
      <c r="G32" s="47" t="s">
        <v>214</v>
      </c>
      <c r="H32" s="47">
        <v>18319.306605999998</v>
      </c>
      <c r="I32" s="47">
        <v>23523.374220000002</v>
      </c>
      <c r="J32" s="47">
        <v>21290.250658814748</v>
      </c>
      <c r="K32" s="47">
        <v>34273.191879999991</v>
      </c>
      <c r="L32" s="47">
        <v>220109.27945359997</v>
      </c>
      <c r="M32" s="47">
        <v>1033.8501081126008</v>
      </c>
      <c r="N32" s="47">
        <v>642.21996079111625</v>
      </c>
      <c r="O32" s="47">
        <v>1201.515342188274</v>
      </c>
      <c r="P32" s="47">
        <v>935.70453539126652</v>
      </c>
    </row>
    <row r="33" ht="26.25" customHeight="1">
      <c r="D33" s="47" t="s">
        <v>263</v>
      </c>
      <c r="E33" s="47" t="s">
        <v>264</v>
      </c>
      <c r="F33" s="47" t="s">
        <v>265</v>
      </c>
      <c r="G33" s="47" t="s">
        <v>214</v>
      </c>
      <c r="L33" s="47">
        <v>0</v>
      </c>
    </row>
    <row r="34" ht="26.25" customHeight="1">
      <c r="D34" s="47" t="s">
        <v>266</v>
      </c>
      <c r="E34" s="47" t="s">
        <v>267</v>
      </c>
      <c r="F34" s="47" t="s">
        <v>268</v>
      </c>
      <c r="G34" s="47" t="s">
        <v>214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</row>
    <row r="35" ht="26.25" customHeight="1">
      <c r="D35" s="47" t="s">
        <v>269</v>
      </c>
      <c r="E35" s="47" t="s">
        <v>270</v>
      </c>
      <c r="L35" s="47">
        <v>0</v>
      </c>
    </row>
    <row r="36" ht="26.25" customHeight="1">
      <c r="D36" s="47" t="s">
        <v>271</v>
      </c>
      <c r="E36" s="47" t="s">
        <v>272</v>
      </c>
      <c r="F36" s="47" t="s">
        <v>265</v>
      </c>
      <c r="G36" s="47" t="s">
        <v>214</v>
      </c>
      <c r="H36" s="47">
        <v>-200495.36843054026</v>
      </c>
      <c r="J36" s="47">
        <v>-22646.509004392647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v>0</v>
      </c>
    </row>
    <row r="37" ht="26.25" customHeight="1">
      <c r="D37" s="47" t="s">
        <v>273</v>
      </c>
      <c r="E37" s="47" t="s">
        <v>274</v>
      </c>
      <c r="F37" s="47" t="s">
        <v>275</v>
      </c>
      <c r="G37" s="47" t="s">
        <v>214</v>
      </c>
      <c r="I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v>0</v>
      </c>
    </row>
    <row r="38" ht="17.100000000000001" customHeight="1">
      <c r="D38" s="47" t="s">
        <v>276</v>
      </c>
      <c r="E38" s="47" t="s">
        <v>277</v>
      </c>
      <c r="F38" s="47" t="s">
        <v>275</v>
      </c>
      <c r="G38" s="47" t="s">
        <v>214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v>0</v>
      </c>
    </row>
    <row r="39" hidden="1"/>
    <row r="40" ht="17.100000000000001" customHeight="1">
      <c r="D40" s="47" t="s">
        <v>278</v>
      </c>
      <c r="E40" s="47" t="s">
        <v>279</v>
      </c>
      <c r="F40" s="47" t="s">
        <v>280</v>
      </c>
      <c r="G40" s="47" t="s">
        <v>214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v>0</v>
      </c>
    </row>
    <row r="41" hidden="1"/>
    <row r="42">
      <c r="E42" s="47" t="s">
        <v>281</v>
      </c>
      <c r="F42" s="47" t="s">
        <v>282</v>
      </c>
      <c r="G42" s="47" t="s">
        <v>214</v>
      </c>
      <c r="H42" s="47">
        <v>959427.29082035332</v>
      </c>
      <c r="I42" s="47">
        <v>962139.44651999988</v>
      </c>
      <c r="J42" s="47">
        <v>832342.79266257654</v>
      </c>
      <c r="K42" s="47">
        <v>851586.08242000046</v>
      </c>
      <c r="L42" s="47">
        <v>849044.86978999979</v>
      </c>
      <c r="M42" s="47">
        <v>102.00663443891851</v>
      </c>
      <c r="N42" s="47">
        <v>99.701590633940469</v>
      </c>
      <c r="O42" s="47">
        <v>88.494967561744915</v>
      </c>
      <c r="P42" s="47">
        <v>88.245510862374857</v>
      </c>
    </row>
    <row r="43" hidden="1"/>
    <row r="44">
      <c r="D44" s="47" t="s">
        <v>283</v>
      </c>
      <c r="E44" s="47" t="s">
        <v>284</v>
      </c>
      <c r="F44" s="47" t="s">
        <v>285</v>
      </c>
      <c r="G44" s="47" t="s">
        <v>214</v>
      </c>
      <c r="H44" s="47">
        <v>1156532.5213315403</v>
      </c>
      <c r="I44" s="47">
        <v>1408714.3795092185</v>
      </c>
      <c r="J44" s="47">
        <v>2370530.7194311796</v>
      </c>
      <c r="K44" s="47">
        <v>2490779.0416748589</v>
      </c>
      <c r="L44" s="47">
        <v>1540757.9960899879</v>
      </c>
      <c r="M44" s="47">
        <v>64.996331136333069</v>
      </c>
      <c r="N44" s="47">
        <v>61.858477621280514</v>
      </c>
      <c r="O44" s="47">
        <v>133.22219372751235</v>
      </c>
      <c r="P44" s="47">
        <v>109.37334199901984</v>
      </c>
    </row>
    <row r="45" ht="17.100000000000001" customHeight="1">
      <c r="D45" s="47" t="s">
        <v>286</v>
      </c>
      <c r="E45" s="47" t="s">
        <v>287</v>
      </c>
      <c r="F45" s="47" t="s">
        <v>288</v>
      </c>
      <c r="G45" s="47" t="s">
        <v>214</v>
      </c>
      <c r="H45" s="47">
        <v>972746.41868292424</v>
      </c>
      <c r="I45" s="47">
        <v>1218041.7334661961</v>
      </c>
      <c r="J45" s="47">
        <v>108936.31008251086</v>
      </c>
      <c r="K45" s="47">
        <v>135772.28981232733</v>
      </c>
      <c r="L45" s="47">
        <v>166806.44318098592</v>
      </c>
      <c r="M45" s="47">
        <v>153.12290553502584</v>
      </c>
      <c r="N45" s="47">
        <v>122.8575016386303</v>
      </c>
      <c r="O45" s="47">
        <v>17.147988414785214</v>
      </c>
      <c r="P45" s="47">
        <v>13.694641045369012</v>
      </c>
    </row>
    <row r="46" ht="17.100000000000001" customHeight="1">
      <c r="D46" s="47" t="s">
        <v>289</v>
      </c>
      <c r="E46" s="47" t="s">
        <v>290</v>
      </c>
      <c r="F46" s="47" t="s">
        <v>291</v>
      </c>
      <c r="G46" s="47" t="s">
        <v>214</v>
      </c>
      <c r="H46" s="47">
        <v>183786.10264861607</v>
      </c>
      <c r="I46" s="47">
        <v>190672.6460430224</v>
      </c>
      <c r="J46" s="47">
        <v>2261594.4093486685</v>
      </c>
      <c r="K46" s="47">
        <v>2355006.7518625315</v>
      </c>
      <c r="L46" s="47">
        <v>1373951.5529090019</v>
      </c>
      <c r="M46" s="47">
        <v>60.75145690268554</v>
      </c>
      <c r="N46" s="47">
        <v>58.341724575624632</v>
      </c>
      <c r="O46" s="47">
        <v>747.58185363769553</v>
      </c>
      <c r="P46" s="47">
        <v>720.58136362097298</v>
      </c>
    </row>
    <row r="47" ht="33.75" customHeight="1">
      <c r="D47" s="47" t="s">
        <v>292</v>
      </c>
      <c r="E47" s="47" t="s">
        <v>293</v>
      </c>
      <c r="F47" s="47" t="s">
        <v>294</v>
      </c>
      <c r="G47" s="47" t="s">
        <v>214</v>
      </c>
      <c r="M47" s="47">
        <v>0</v>
      </c>
      <c r="N47" s="47">
        <v>0</v>
      </c>
      <c r="O47" s="47">
        <v>0</v>
      </c>
      <c r="P47" s="47">
        <v>0</v>
      </c>
    </row>
    <row r="48" ht="17.100000000000001" customHeight="1">
      <c r="D48" s="47" t="s">
        <v>295</v>
      </c>
      <c r="E48" s="47" t="s">
        <v>296</v>
      </c>
      <c r="F48" s="47" t="s">
        <v>297</v>
      </c>
      <c r="G48" s="47" t="s">
        <v>214</v>
      </c>
      <c r="H48" s="47">
        <v>1155969.9910241466</v>
      </c>
      <c r="I48" s="47">
        <v>1408428.2568192184</v>
      </c>
      <c r="J48" s="47">
        <v>1246539.4371668212</v>
      </c>
      <c r="K48" s="47">
        <v>1366787.7594105005</v>
      </c>
      <c r="L48" s="47">
        <v>1540686.487142948</v>
      </c>
      <c r="M48" s="47">
        <v>123.59709137198855</v>
      </c>
      <c r="N48" s="47">
        <v>112.72316982173227</v>
      </c>
      <c r="O48" s="47">
        <v>133.28083766066945</v>
      </c>
      <c r="P48" s="47">
        <v>109.39048401531082</v>
      </c>
    </row>
    <row r="49" ht="17.100000000000001" customHeight="1">
      <c r="D49" s="47" t="s">
        <v>298</v>
      </c>
      <c r="E49" s="47" t="s">
        <v>287</v>
      </c>
      <c r="F49" s="47" t="s">
        <v>299</v>
      </c>
      <c r="G49" s="47" t="s">
        <v>214</v>
      </c>
      <c r="H49" s="47">
        <v>929662.29868401447</v>
      </c>
      <c r="I49" s="47">
        <v>1217755.610776196</v>
      </c>
      <c r="J49" s="47">
        <v>60642.511222186804</v>
      </c>
      <c r="K49" s="47">
        <v>87478.490952003296</v>
      </c>
      <c r="L49" s="47">
        <v>166734.93423394591</v>
      </c>
      <c r="M49" s="47">
        <v>274.94727852388786</v>
      </c>
      <c r="N49" s="47">
        <v>190.6010636665282</v>
      </c>
      <c r="O49" s="47">
        <v>17.935000103797684</v>
      </c>
      <c r="P49" s="47">
        <v>13.691986533132807</v>
      </c>
    </row>
    <row r="50" ht="17.100000000000001" customHeight="1">
      <c r="D50" s="47" t="s">
        <v>300</v>
      </c>
      <c r="E50" s="47" t="s">
        <v>290</v>
      </c>
      <c r="F50" s="47" t="s">
        <v>301</v>
      </c>
      <c r="G50" s="47" t="s">
        <v>214</v>
      </c>
      <c r="H50" s="47">
        <v>176967.25408123658</v>
      </c>
      <c r="I50" s="47">
        <v>190672.6460430224</v>
      </c>
      <c r="J50" s="47">
        <v>1185896.9259446345</v>
      </c>
      <c r="K50" s="47">
        <v>1279309.2684584972</v>
      </c>
      <c r="L50" s="47">
        <v>1373951.5529090022</v>
      </c>
      <c r="M50" s="47">
        <v>115.85758617382128</v>
      </c>
      <c r="N50" s="47">
        <v>107.39792064232788</v>
      </c>
      <c r="O50" s="47">
        <v>776.38745091128078</v>
      </c>
      <c r="P50" s="47">
        <v>720.58136362097309</v>
      </c>
    </row>
    <row r="51" ht="33.75" customHeight="1">
      <c r="D51" s="47" t="s">
        <v>302</v>
      </c>
      <c r="E51" s="47" t="s">
        <v>303</v>
      </c>
      <c r="F51" s="47" t="s">
        <v>304</v>
      </c>
      <c r="G51" s="47" t="s">
        <v>214</v>
      </c>
      <c r="H51" s="47">
        <v>49340.438258895505</v>
      </c>
      <c r="M51" s="47">
        <v>0</v>
      </c>
      <c r="N51" s="47">
        <v>0</v>
      </c>
      <c r="O51" s="47">
        <v>0</v>
      </c>
      <c r="P51" s="47">
        <v>0</v>
      </c>
    </row>
    <row r="52" hidden="1"/>
    <row r="53">
      <c r="D53" s="47" t="s">
        <v>305</v>
      </c>
      <c r="E53" s="47" t="s">
        <v>306</v>
      </c>
      <c r="F53" s="47" t="s">
        <v>307</v>
      </c>
      <c r="G53" s="47" t="s">
        <v>214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</row>
    <row r="54" ht="17.100000000000001" customHeight="1">
      <c r="D54" s="47" t="s">
        <v>308</v>
      </c>
      <c r="E54" s="47" t="s">
        <v>309</v>
      </c>
      <c r="F54" s="47" t="s">
        <v>310</v>
      </c>
      <c r="G54" s="47" t="s">
        <v>214</v>
      </c>
      <c r="M54" s="47">
        <v>0</v>
      </c>
      <c r="N54" s="47">
        <v>0</v>
      </c>
      <c r="O54" s="47">
        <v>0</v>
      </c>
      <c r="P54" s="47">
        <v>0</v>
      </c>
    </row>
    <row r="55" ht="17.100000000000001" customHeight="1">
      <c r="D55" s="47" t="s">
        <v>311</v>
      </c>
      <c r="E55" s="47" t="s">
        <v>312</v>
      </c>
      <c r="F55" s="47" t="s">
        <v>313</v>
      </c>
      <c r="G55" s="47" t="s">
        <v>214</v>
      </c>
      <c r="M55" s="47">
        <v>0</v>
      </c>
      <c r="N55" s="47">
        <v>0</v>
      </c>
      <c r="O55" s="47">
        <v>0</v>
      </c>
      <c r="P55" s="47">
        <v>0</v>
      </c>
    </row>
    <row r="56" hidden="1"/>
    <row r="57">
      <c r="D57" s="47" t="s">
        <v>314</v>
      </c>
      <c r="E57" s="47" t="s">
        <v>315</v>
      </c>
      <c r="F57" s="47" t="s">
        <v>316</v>
      </c>
      <c r="G57" s="47" t="s">
        <v>214</v>
      </c>
      <c r="H57" s="47">
        <v>218100.64929089768</v>
      </c>
      <c r="I57" s="47">
        <v>218100.64929089768</v>
      </c>
      <c r="J57" s="47">
        <v>237388.61798984162</v>
      </c>
      <c r="K57" s="47">
        <v>237388.61798984162</v>
      </c>
      <c r="L57" s="47">
        <v>247833.71718139463</v>
      </c>
    </row>
    <row r="58" hidden="1"/>
    <row r="59">
      <c r="E59" s="47" t="s">
        <v>317</v>
      </c>
    </row>
    <row r="60">
      <c r="D60" s="47" t="s">
        <v>318</v>
      </c>
      <c r="E60" s="47" t="s">
        <v>319</v>
      </c>
      <c r="F60" s="47" t="s">
        <v>320</v>
      </c>
      <c r="G60" s="47" t="s">
        <v>214</v>
      </c>
      <c r="H60" s="47">
        <v>1190847.0679738219</v>
      </c>
      <c r="I60" s="47">
        <v>1436142.3827570938</v>
      </c>
      <c r="J60" s="47">
        <v>346324.92807235249</v>
      </c>
      <c r="K60" s="47">
        <v>373160.90780216898</v>
      </c>
      <c r="L60" s="47">
        <v>414640.16036238056</v>
      </c>
      <c r="M60" s="47">
        <v>119.72576235567888</v>
      </c>
      <c r="N60" s="47">
        <v>111.11564788619333</v>
      </c>
      <c r="O60" s="47">
        <v>34.818926083252151</v>
      </c>
      <c r="P60" s="47">
        <v>28.871800271387993</v>
      </c>
    </row>
    <row r="61" ht="17.100000000000001" customHeight="1">
      <c r="D61" s="47" t="s">
        <v>321</v>
      </c>
      <c r="E61" s="47" t="s">
        <v>322</v>
      </c>
      <c r="F61" s="47" t="s">
        <v>323</v>
      </c>
      <c r="G61" s="47" t="s">
        <v>214</v>
      </c>
      <c r="H61" s="47">
        <v>562.53030739380006</v>
      </c>
      <c r="I61" s="47">
        <v>286.12268999999998</v>
      </c>
      <c r="J61" s="47">
        <v>48293.798860324052</v>
      </c>
      <c r="K61" s="47">
        <v>48293.798860324052</v>
      </c>
      <c r="L61" s="47">
        <v>71.508947039999981</v>
      </c>
      <c r="M61" s="47">
        <v>0.14807066068009908</v>
      </c>
      <c r="N61" s="47">
        <v>0.14807066068009908</v>
      </c>
      <c r="O61" s="47">
        <v>12.712016774936192</v>
      </c>
      <c r="P61" s="47">
        <v>24.992406942630097</v>
      </c>
    </row>
    <row r="62" ht="17.100000000000001" customHeight="1">
      <c r="D62" s="47" t="s">
        <v>324</v>
      </c>
      <c r="E62" s="47" t="s">
        <v>325</v>
      </c>
      <c r="F62" s="47" t="s">
        <v>326</v>
      </c>
      <c r="G62" s="47" t="s">
        <v>214</v>
      </c>
      <c r="H62" s="47">
        <v>1190284.5376664281</v>
      </c>
      <c r="I62" s="47">
        <v>1435856.2600670937</v>
      </c>
      <c r="J62" s="47">
        <v>298031.12921202846</v>
      </c>
      <c r="K62" s="47">
        <v>324867.1089418449</v>
      </c>
      <c r="L62" s="47">
        <v>414568.65141534054</v>
      </c>
      <c r="M62" s="47">
        <v>139.10246641397103</v>
      </c>
      <c r="N62" s="47">
        <v>127.61176493541342</v>
      </c>
      <c r="O62" s="47">
        <v>34.829373842670343</v>
      </c>
      <c r="P62" s="47">
        <v>28.87257331705117</v>
      </c>
    </row>
    <row r="63" ht="17.100000000000001" customHeight="1">
      <c r="D63" s="47" t="s">
        <v>327</v>
      </c>
      <c r="E63" s="47" t="s">
        <v>328</v>
      </c>
      <c r="F63" s="47" t="s">
        <v>329</v>
      </c>
      <c r="G63" s="47" t="s">
        <v>330</v>
      </c>
      <c r="H63" s="47">
        <v>4365.2767760318893</v>
      </c>
      <c r="I63" s="47">
        <v>5264.4534794810907</v>
      </c>
      <c r="J63" s="47">
        <v>16046.190431003684</v>
      </c>
      <c r="K63" s="47">
        <v>17289.575490069452</v>
      </c>
      <c r="L63" s="47">
        <v>15121.814746986895</v>
      </c>
      <c r="M63" s="47">
        <v>94.239282601116614</v>
      </c>
      <c r="N63" s="47">
        <v>87.462036044044893</v>
      </c>
      <c r="O63" s="47">
        <v>346.41136227638884</v>
      </c>
      <c r="P63" s="47">
        <v>287.24377194947556</v>
      </c>
    </row>
    <row r="64" ht="17.100000000000001" customHeight="1">
      <c r="D64" s="47" t="s">
        <v>331</v>
      </c>
      <c r="E64" s="47" t="s">
        <v>332</v>
      </c>
      <c r="F64" s="47" t="s">
        <v>333</v>
      </c>
      <c r="G64" s="47" t="s">
        <v>330</v>
      </c>
      <c r="H64" s="47">
        <v>2.0620620000000001</v>
      </c>
      <c r="I64" s="47">
        <v>1.0488372246470763</v>
      </c>
      <c r="J64" s="47">
        <v>2237.5850836456498</v>
      </c>
      <c r="K64" s="47">
        <v>2237.5850836456498</v>
      </c>
      <c r="L64" s="47">
        <v>2.6079119999999998</v>
      </c>
      <c r="M64" s="47">
        <v>0.1165502942909766</v>
      </c>
      <c r="N64" s="47">
        <v>0.1165502942909766</v>
      </c>
      <c r="O64" s="47">
        <v>126.47107603942072</v>
      </c>
      <c r="P64" s="47">
        <v>248.64792540878184</v>
      </c>
    </row>
    <row r="65" ht="17.100000000000001" customHeight="1">
      <c r="D65" s="47" t="s">
        <v>334</v>
      </c>
      <c r="E65" s="47" t="s">
        <v>335</v>
      </c>
      <c r="F65" s="47" t="s">
        <v>336</v>
      </c>
      <c r="G65" s="47" t="s">
        <v>330</v>
      </c>
      <c r="H65" s="47">
        <v>0</v>
      </c>
      <c r="I65" s="47">
        <v>0</v>
      </c>
      <c r="J65" s="47">
        <v>2235.2867246456494</v>
      </c>
      <c r="K65" s="47">
        <v>2235.2867246456494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</row>
    <row r="66">
      <c r="D66" s="47" t="s">
        <v>337</v>
      </c>
      <c r="E66" s="47" t="s">
        <v>338</v>
      </c>
      <c r="F66" s="47" t="s">
        <v>339</v>
      </c>
      <c r="G66" s="47" t="s">
        <v>340</v>
      </c>
      <c r="H66" s="47">
        <v>130324.49525007029</v>
      </c>
      <c r="I66" s="47">
        <v>130324.49525007032</v>
      </c>
      <c r="J66" s="47">
        <v>141849.88407060661</v>
      </c>
      <c r="K66" s="47">
        <v>141849.88407060664</v>
      </c>
      <c r="L66" s="47">
        <v>148091.27896971331</v>
      </c>
      <c r="M66" s="47">
        <v>104.40000000000001</v>
      </c>
      <c r="N66" s="47">
        <v>104.39999999999998</v>
      </c>
      <c r="O66" s="47">
        <v>113.63272781954889</v>
      </c>
      <c r="P66" s="47">
        <v>113.63272781954888</v>
      </c>
    </row>
    <row r="67" ht="17.100000000000001" customHeight="1">
      <c r="D67" s="47" t="s">
        <v>341</v>
      </c>
      <c r="E67" s="47" t="s">
        <v>342</v>
      </c>
      <c r="F67" s="47" t="s">
        <v>343</v>
      </c>
      <c r="G67" s="47" t="s">
        <v>340</v>
      </c>
      <c r="H67" s="47">
        <v>1187931.2458683627</v>
      </c>
      <c r="I67" s="47">
        <v>1427966.7438075568</v>
      </c>
      <c r="J67" s="47">
        <v>293597.513165713</v>
      </c>
      <c r="K67" s="47">
        <v>320034.27140929311</v>
      </c>
      <c r="L67" s="47">
        <v>411564.64109995199</v>
      </c>
      <c r="M67" s="47">
        <v>140.17987981650774</v>
      </c>
      <c r="N67" s="47">
        <v>128.60017750211517</v>
      </c>
      <c r="O67" s="47">
        <v>34.645493376100525</v>
      </c>
      <c r="P67" s="47">
        <v>28.821724517375557</v>
      </c>
    </row>
    <row r="68" ht="17.100000000000001" customHeight="1">
      <c r="D68" s="47" t="s">
        <v>344</v>
      </c>
      <c r="E68" s="47" t="s">
        <v>345</v>
      </c>
      <c r="F68" s="47" t="s">
        <v>346</v>
      </c>
      <c r="G68" s="47" t="s">
        <v>340</v>
      </c>
      <c r="K68" s="47">
        <v>320034.27140929311</v>
      </c>
    </row>
    <row r="69" hidden="1"/>
    <row r="70" ht="17.100000000000001" customHeight="1">
      <c r="E70" s="47" t="s">
        <v>347</v>
      </c>
    </row>
    <row r="71" hidden="1"/>
    <row r="72" ht="17.100000000000001" customHeight="1">
      <c r="D72" s="47" t="s">
        <v>348</v>
      </c>
      <c r="E72" s="47" t="s">
        <v>349</v>
      </c>
      <c r="F72" s="47" t="s">
        <v>346</v>
      </c>
      <c r="G72" s="47" t="s">
        <v>350</v>
      </c>
      <c r="H72" s="47">
        <v>12</v>
      </c>
      <c r="I72" s="47">
        <v>12</v>
      </c>
      <c r="J72" s="47">
        <v>12</v>
      </c>
      <c r="K72" s="47">
        <v>12</v>
      </c>
      <c r="L72" s="47">
        <v>12</v>
      </c>
    </row>
    <row r="73" ht="17.100000000000001" customHeight="1">
      <c r="D73" s="47" t="s">
        <v>351</v>
      </c>
      <c r="E73" s="47" t="s">
        <v>352</v>
      </c>
      <c r="F73" s="47" t="s">
        <v>353</v>
      </c>
      <c r="G73" s="47" t="s">
        <v>354</v>
      </c>
      <c r="H73" s="47">
        <v>86.180000000000007</v>
      </c>
      <c r="I73" s="47">
        <v>86.180000000000007</v>
      </c>
      <c r="J73" s="47">
        <v>4.2924107517886689</v>
      </c>
      <c r="K73" s="47">
        <v>4.2924107517886689</v>
      </c>
      <c r="L73" s="47">
        <v>8.791712372727341</v>
      </c>
      <c r="M73" s="47">
        <v>204.81992244250603</v>
      </c>
      <c r="N73" s="47">
        <v>204.81992244250603</v>
      </c>
      <c r="O73" s="47">
        <v>10.201569241967208</v>
      </c>
      <c r="P73" s="47">
        <v>10.201569241967208</v>
      </c>
    </row>
    <row r="74">
      <c r="D74" s="47" t="s">
        <v>355</v>
      </c>
      <c r="E74" s="47" t="s">
        <v>356</v>
      </c>
      <c r="F74" s="47" t="s">
        <v>357</v>
      </c>
      <c r="G74" s="47" t="s">
        <v>354</v>
      </c>
      <c r="H74" s="47">
        <v>100</v>
      </c>
      <c r="I74" s="47">
        <v>100</v>
      </c>
      <c r="J74" s="47">
        <v>100</v>
      </c>
      <c r="K74" s="47">
        <v>100</v>
      </c>
      <c r="L74" s="47">
        <v>100</v>
      </c>
      <c r="M74" s="47">
        <v>100</v>
      </c>
      <c r="N74" s="47">
        <v>100</v>
      </c>
      <c r="O74" s="47">
        <v>100</v>
      </c>
      <c r="P74" s="47">
        <v>100</v>
      </c>
    </row>
    <row r="75">
      <c r="D75" s="47" t="s">
        <v>358</v>
      </c>
      <c r="E75" s="47" t="s">
        <v>359</v>
      </c>
      <c r="F75" s="47" t="s">
        <v>360</v>
      </c>
      <c r="G75" s="47" t="s">
        <v>354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</row>
    <row r="76">
      <c r="D76" s="47" t="s">
        <v>361</v>
      </c>
      <c r="E76" s="47" t="s">
        <v>362</v>
      </c>
      <c r="F76" s="47" t="s">
        <v>363</v>
      </c>
      <c r="G76" s="47" t="s">
        <v>214</v>
      </c>
      <c r="H76" s="47">
        <v>130324.49525007029</v>
      </c>
      <c r="J76" s="47">
        <v>141849.88407060661</v>
      </c>
      <c r="L76" s="47">
        <v>148091.27896971331</v>
      </c>
      <c r="M76" s="47">
        <v>104.40000000000001</v>
      </c>
      <c r="N76" s="47">
        <v>0</v>
      </c>
      <c r="O76" s="47">
        <v>113.63272781954889</v>
      </c>
      <c r="P76" s="47">
        <v>0</v>
      </c>
    </row>
    <row r="77">
      <c r="D77" s="47" t="s">
        <v>364</v>
      </c>
      <c r="E77" s="47" t="s">
        <v>365</v>
      </c>
      <c r="F77" s="47" t="s">
        <v>366</v>
      </c>
      <c r="G77" s="47" t="s">
        <v>214</v>
      </c>
      <c r="H77" s="47">
        <v>160711.09632308895</v>
      </c>
      <c r="J77" s="47">
        <v>174923.75733776696</v>
      </c>
      <c r="L77" s="47">
        <v>182620.40266062872</v>
      </c>
      <c r="M77" s="47">
        <v>104.40000000000001</v>
      </c>
      <c r="N77" s="47">
        <v>0</v>
      </c>
      <c r="O77" s="47">
        <v>113.63272781954889</v>
      </c>
      <c r="P77" s="47">
        <v>0</v>
      </c>
    </row>
    <row r="78">
      <c r="D78" s="47" t="s">
        <v>367</v>
      </c>
      <c r="E78" s="47" t="s">
        <v>368</v>
      </c>
      <c r="F78" s="47" t="s">
        <v>369</v>
      </c>
      <c r="G78" s="47" t="s">
        <v>330</v>
      </c>
      <c r="H78" s="47">
        <v>2731.2036712707795</v>
      </c>
      <c r="J78" s="47">
        <v>3595</v>
      </c>
      <c r="M78" s="47">
        <v>0</v>
      </c>
      <c r="N78" s="47">
        <v>0</v>
      </c>
      <c r="O78" s="47">
        <v>0</v>
      </c>
      <c r="P78" s="47">
        <v>0</v>
      </c>
    </row>
    <row r="79" ht="17.100000000000001" customHeight="1">
      <c r="D79" s="47" t="s">
        <v>370</v>
      </c>
      <c r="E79" s="47" t="s">
        <v>371</v>
      </c>
      <c r="F79" s="47" t="s">
        <v>372</v>
      </c>
      <c r="G79" s="47" t="s">
        <v>197</v>
      </c>
      <c r="H79" s="47">
        <v>272.79990000000004</v>
      </c>
      <c r="I79" s="47">
        <v>0</v>
      </c>
      <c r="J79" s="47">
        <v>21.582999999999998</v>
      </c>
      <c r="K79" s="47">
        <v>0</v>
      </c>
      <c r="L79" s="47">
        <v>27.419999999999995</v>
      </c>
      <c r="M79" s="47">
        <v>127.04443311865819</v>
      </c>
      <c r="N79" s="47">
        <v>0</v>
      </c>
      <c r="O79" s="47">
        <v>10.051323332596526</v>
      </c>
      <c r="P79" s="47">
        <v>0</v>
      </c>
    </row>
    <row r="80" ht="17.100000000000001" customHeight="1">
      <c r="D80" s="47" t="s">
        <v>373</v>
      </c>
      <c r="E80" s="47" t="s">
        <v>374</v>
      </c>
      <c r="G80" s="47" t="s">
        <v>197</v>
      </c>
      <c r="H80" s="47">
        <v>61.926867702742683</v>
      </c>
      <c r="J80" s="47">
        <v>4.8994430922749421</v>
      </c>
      <c r="M80" s="47">
        <v>0</v>
      </c>
      <c r="N80" s="47">
        <v>0</v>
      </c>
      <c r="O80" s="47">
        <v>0</v>
      </c>
      <c r="P80" s="47">
        <v>0</v>
      </c>
    </row>
    <row r="81" ht="17.100000000000001" customHeight="1">
      <c r="D81" s="47" t="s">
        <v>375</v>
      </c>
      <c r="E81" s="47" t="s">
        <v>376</v>
      </c>
      <c r="G81" s="47" t="s">
        <v>197</v>
      </c>
      <c r="H81" s="47">
        <v>210.87303229725734</v>
      </c>
      <c r="J81" s="47">
        <v>16.683556907725055</v>
      </c>
      <c r="L81" s="47">
        <v>27.419999999999995</v>
      </c>
      <c r="M81" s="47">
        <v>164.35344184490779</v>
      </c>
      <c r="N81" s="47">
        <v>0</v>
      </c>
      <c r="O81" s="47">
        <v>13.003085174659684</v>
      </c>
      <c r="P81" s="47">
        <v>0</v>
      </c>
    </row>
    <row r="82" ht="17.100000000000001" customHeight="1">
      <c r="D82" s="47" t="s">
        <v>377</v>
      </c>
      <c r="E82" s="47" t="s">
        <v>378</v>
      </c>
      <c r="G82" s="47" t="s">
        <v>197</v>
      </c>
      <c r="H82" s="47">
        <v>0</v>
      </c>
      <c r="J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</row>
    <row r="83" ht="17.100000000000001" customHeight="1">
      <c r="D83" s="47" t="s">
        <v>379</v>
      </c>
      <c r="E83" s="47" t="s">
        <v>380</v>
      </c>
      <c r="F83" s="47" t="s">
        <v>381</v>
      </c>
    </row>
    <row r="84" ht="17.100000000000001" customHeight="1">
      <c r="D84" s="47" t="s">
        <v>382</v>
      </c>
      <c r="E84" s="47" t="s">
        <v>383</v>
      </c>
      <c r="F84" s="47" t="s">
        <v>384</v>
      </c>
      <c r="G84" s="47" t="s">
        <v>354</v>
      </c>
      <c r="H84" s="47">
        <v>25</v>
      </c>
      <c r="I84" s="47">
        <v>25</v>
      </c>
      <c r="J84" s="47">
        <v>25</v>
      </c>
      <c r="K84" s="47">
        <v>25</v>
      </c>
      <c r="L84" s="47">
        <v>25</v>
      </c>
      <c r="M84" s="47">
        <v>100</v>
      </c>
      <c r="N84" s="47">
        <v>100</v>
      </c>
      <c r="O84" s="47">
        <v>100</v>
      </c>
      <c r="P84" s="47">
        <v>100</v>
      </c>
    </row>
    <row r="85" ht="17.100000000000001" customHeight="1">
      <c r="D85" s="47" t="s">
        <v>385</v>
      </c>
      <c r="E85" s="47" t="s">
        <v>386</v>
      </c>
      <c r="F85" s="47" t="s">
        <v>387</v>
      </c>
      <c r="G85" s="47" t="s">
        <v>354</v>
      </c>
      <c r="H85" s="47">
        <v>30.060782777950603</v>
      </c>
      <c r="I85" s="47">
        <v>30.98075984961141</v>
      </c>
      <c r="J85" s="47">
        <v>30.418366323284417</v>
      </c>
      <c r="K85" s="47">
        <v>30.98075984961141</v>
      </c>
      <c r="L85" s="47">
        <v>30.98075984961141</v>
      </c>
      <c r="M85" s="47">
        <v>101.84886170529315</v>
      </c>
      <c r="N85" s="47">
        <v>100</v>
      </c>
      <c r="O85" s="47">
        <v>103.06038960614028</v>
      </c>
      <c r="P85" s="47">
        <v>100</v>
      </c>
    </row>
    <row r="86" ht="18" customHeight="1">
      <c r="D86" s="47" t="s">
        <v>388</v>
      </c>
      <c r="E86" s="47" t="s">
        <v>389</v>
      </c>
      <c r="F86" s="47" t="s">
        <v>390</v>
      </c>
      <c r="G86" s="47" t="s">
        <v>354</v>
      </c>
      <c r="H86" s="47">
        <v>105.09999999999999</v>
      </c>
      <c r="I86" s="47">
        <v>105.09999999999999</v>
      </c>
      <c r="J86" s="47">
        <v>104.90000000000001</v>
      </c>
      <c r="K86" s="47">
        <v>104.90000000000001</v>
      </c>
      <c r="L86" s="47">
        <v>104.40000000000001</v>
      </c>
      <c r="M86" s="47">
        <v>99.523355576739746</v>
      </c>
      <c r="N86" s="47">
        <v>99.523355576739746</v>
      </c>
      <c r="O86" s="47">
        <v>99.333967649857286</v>
      </c>
      <c r="P86" s="47">
        <v>99.333967649857286</v>
      </c>
    </row>
    <row r="87" ht="18" customHeight="1">
      <c r="D87" s="47" t="s">
        <v>391</v>
      </c>
      <c r="E87" s="47" t="s">
        <v>392</v>
      </c>
      <c r="F87" s="47" t="s">
        <v>393</v>
      </c>
      <c r="G87" s="47" t="s">
        <v>354</v>
      </c>
      <c r="H87" s="47">
        <v>105.8</v>
      </c>
      <c r="I87" s="47">
        <v>105.8</v>
      </c>
      <c r="J87" s="47">
        <v>105.09999999999999</v>
      </c>
      <c r="K87" s="47">
        <v>105.09999999999999</v>
      </c>
      <c r="L87" s="47">
        <v>104</v>
      </c>
      <c r="M87" s="47">
        <v>98.953377735490008</v>
      </c>
      <c r="N87" s="47">
        <v>98.953377735490008</v>
      </c>
      <c r="O87" s="47">
        <v>98.298676748582238</v>
      </c>
      <c r="P87" s="47">
        <v>98.298676748582238</v>
      </c>
    </row>
    <row r="88" ht="10.5" customHeight="1"/>
    <row r="89" ht="11.25" customHeight="1">
      <c r="D89" s="47">
        <v>1</v>
      </c>
      <c r="E89" s="47" t="s">
        <v>394</v>
      </c>
    </row>
    <row r="91" ht="13.5" customHeight="1">
      <c r="D91" s="47">
        <v>2</v>
      </c>
      <c r="E91" s="47" t="s">
        <v>395</v>
      </c>
    </row>
    <row r="92" ht="23.25" customHeight="1">
      <c r="D92" s="47">
        <v>3</v>
      </c>
      <c r="E92" s="47" t="s">
        <v>396</v>
      </c>
    </row>
    <row r="93" ht="19.5" customHeight="1">
      <c r="D93" s="47">
        <v>4</v>
      </c>
      <c r="E93" s="47" t="s">
        <v>397</v>
      </c>
    </row>
    <row r="94" ht="16.149999999999999" customHeight="1">
      <c r="D94" s="47">
        <v>5</v>
      </c>
      <c r="E94" s="47" t="s">
        <v>398</v>
      </c>
    </row>
    <row r="95" ht="11.25" customHeight="1">
      <c r="D95" s="47">
        <v>6</v>
      </c>
      <c r="E95" s="47" t="s">
        <v>399</v>
      </c>
    </row>
    <row r="96" ht="11.25" customHeight="1">
      <c r="D96" s="47">
        <v>7</v>
      </c>
      <c r="E96" s="47" t="s">
        <v>400</v>
      </c>
    </row>
    <row r="97" ht="26.449999999999999" customHeight="1">
      <c r="D97" s="47">
        <v>8</v>
      </c>
      <c r="E97" s="47" t="s">
        <v>401</v>
      </c>
    </row>
    <row r="98" ht="11.25" customHeight="1">
      <c r="D98" s="47">
        <v>9</v>
      </c>
      <c r="E98" s="47" t="s">
        <v>402</v>
      </c>
    </row>
    <row r="99" ht="28.149999999999999" customHeight="1">
      <c r="D99" s="47">
        <v>10</v>
      </c>
      <c r="E99" s="47" t="s">
        <v>403</v>
      </c>
    </row>
    <row r="100" ht="11.25" customHeight="1">
      <c r="D100" s="47">
        <v>11</v>
      </c>
      <c r="E100" s="47" t="s">
        <v>404</v>
      </c>
    </row>
    <row r="102">
      <c r="E102" s="47" t="s">
        <v>405</v>
      </c>
    </row>
    <row r="103">
      <c r="M103" s="47" t="s">
        <v>406</v>
      </c>
    </row>
    <row r="105">
      <c r="E105" s="47" t="s">
        <v>407</v>
      </c>
    </row>
    <row r="108">
      <c r="E108" s="47" t="s">
        <v>408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C3" zoomScale="100" workbookViewId="0">
      <selection activeCell="C1" activeCellId="0" sqref="1:1048576"/>
    </sheetView>
  </sheetViews>
  <sheetFormatPr defaultRowHeight="14.25"/>
  <cols>
    <col customWidth="1" hidden="1" min="1" max="2" width="0"/>
    <col customWidth="1" min="3" max="3" width="3.7109375"/>
    <col customWidth="1" min="4" max="4" width="7.42578125"/>
    <col customWidth="1" min="5" max="5" width="62.7109375"/>
    <col customWidth="1" min="6" max="6" width="11.85546875"/>
    <col customWidth="1" min="7" max="11" width="10.7109375"/>
    <col customWidth="1" min="12" max="12" width="15.7109375"/>
  </cols>
  <sheetData>
    <row r="1" hidden="1"/>
    <row r="2" hidden="1"/>
    <row r="3" ht="17.100000000000001" customHeight="1">
      <c r="D3" t="s">
        <v>178</v>
      </c>
      <c r="L3" t="s">
        <v>409</v>
      </c>
    </row>
    <row r="4" ht="18.949999999999999" customHeight="1">
      <c r="D4" t="s">
        <v>410</v>
      </c>
    </row>
    <row r="5" ht="3" customHeight="1"/>
    <row r="6">
      <c r="D6" t="s">
        <v>181</v>
      </c>
      <c r="E6" t="s">
        <v>182</v>
      </c>
      <c r="F6" t="s">
        <v>19</v>
      </c>
      <c r="G6">
        <v>2023</v>
      </c>
      <c r="H6">
        <v>2024</v>
      </c>
      <c r="I6">
        <v>2025</v>
      </c>
      <c r="J6" t="s">
        <v>411</v>
      </c>
      <c r="K6">
        <v>2026</v>
      </c>
      <c r="L6" t="s">
        <v>412</v>
      </c>
    </row>
    <row r="7">
      <c r="D7">
        <v>1</v>
      </c>
      <c r="E7">
        <v>2</v>
      </c>
      <c r="F7">
        <v>3</v>
      </c>
      <c r="G7">
        <v>4</v>
      </c>
      <c r="H7">
        <v>5</v>
      </c>
      <c r="I7">
        <v>6</v>
      </c>
      <c r="J7">
        <v>7</v>
      </c>
      <c r="K7">
        <v>8</v>
      </c>
      <c r="L7">
        <v>9</v>
      </c>
    </row>
    <row r="8" ht="17.100000000000001" customHeight="1">
      <c r="D8" t="s">
        <v>190</v>
      </c>
      <c r="E8" t="s">
        <v>413</v>
      </c>
      <c r="F8" t="s">
        <v>197</v>
      </c>
      <c r="G8">
        <v>303.57021299999997</v>
      </c>
      <c r="H8">
        <v>120.768816</v>
      </c>
      <c r="I8">
        <v>176.94</v>
      </c>
      <c r="J8">
        <v>200.426343</v>
      </c>
      <c r="K8">
        <v>65</v>
      </c>
      <c r="L8">
        <v>65</v>
      </c>
      <c r="N8" s="36"/>
    </row>
    <row r="9" ht="17.100000000000001" customHeight="1">
      <c r="D9" t="s">
        <v>414</v>
      </c>
      <c r="E9" t="s">
        <v>415</v>
      </c>
      <c r="F9" t="s">
        <v>197</v>
      </c>
      <c r="G9">
        <v>303.57021299999997</v>
      </c>
      <c r="H9">
        <v>120.768816</v>
      </c>
      <c r="I9">
        <v>176.94</v>
      </c>
      <c r="J9">
        <v>200.426343</v>
      </c>
      <c r="K9">
        <v>65</v>
      </c>
      <c r="L9">
        <v>65</v>
      </c>
      <c r="N9" s="36"/>
      <c r="O9" s="36"/>
    </row>
    <row r="10" ht="17.100000000000001" customHeight="1">
      <c r="D10" t="s">
        <v>416</v>
      </c>
      <c r="E10" t="s">
        <v>417</v>
      </c>
      <c r="F10" t="s">
        <v>197</v>
      </c>
      <c r="J10">
        <v>0</v>
      </c>
      <c r="N10" s="36"/>
      <c r="O10" s="36"/>
    </row>
    <row r="11">
      <c r="D11" t="s">
        <v>191</v>
      </c>
      <c r="E11" t="s">
        <v>418</v>
      </c>
      <c r="F11" t="s">
        <v>197</v>
      </c>
      <c r="G11">
        <v>49.664802999999992</v>
      </c>
      <c r="H11">
        <v>38.656154000000001</v>
      </c>
      <c r="I11">
        <v>46.350000000000001</v>
      </c>
      <c r="J11">
        <v>44.890319000000005</v>
      </c>
      <c r="K11">
        <v>43.417000000000002</v>
      </c>
      <c r="L11">
        <v>37.580000000000005</v>
      </c>
      <c r="N11" s="36"/>
      <c r="O11" s="36"/>
    </row>
    <row r="12" ht="17.100000000000001" customHeight="1">
      <c r="D12" t="s">
        <v>419</v>
      </c>
      <c r="E12" t="s">
        <v>420</v>
      </c>
      <c r="F12" t="s">
        <v>197</v>
      </c>
      <c r="G12">
        <v>13.293203999999999</v>
      </c>
      <c r="H12">
        <v>7.4010679999999995</v>
      </c>
      <c r="I12">
        <v>10.359999999999999</v>
      </c>
      <c r="J12">
        <v>10.351424</v>
      </c>
      <c r="K12">
        <v>13.515024041132596</v>
      </c>
      <c r="L12">
        <v>3.5600000000000001</v>
      </c>
      <c r="N12" s="36"/>
      <c r="O12" s="36"/>
    </row>
    <row r="13" ht="17.100000000000001" customHeight="1">
      <c r="D13" t="s">
        <v>421</v>
      </c>
      <c r="E13" t="s">
        <v>422</v>
      </c>
      <c r="F13" t="s">
        <v>354</v>
      </c>
      <c r="G13">
        <v>4.3789553226027484</v>
      </c>
      <c r="H13">
        <v>6.1282939132234269</v>
      </c>
      <c r="I13">
        <v>5.8550921216231488</v>
      </c>
      <c r="J13">
        <v>5.1647023265798948</v>
      </c>
      <c r="K13">
        <v>20.792344678665533</v>
      </c>
      <c r="L13">
        <v>5.476923076923077</v>
      </c>
      <c r="N13" s="36"/>
      <c r="O13" s="36"/>
    </row>
    <row r="14" ht="17.100000000000001" customHeight="1">
      <c r="D14" t="s">
        <v>423</v>
      </c>
      <c r="E14" t="s">
        <v>424</v>
      </c>
      <c r="F14" t="s">
        <v>197</v>
      </c>
      <c r="G14">
        <v>23.377254999999998</v>
      </c>
      <c r="H14">
        <v>9.4172520000000013</v>
      </c>
      <c r="I14">
        <v>12.880000000000001</v>
      </c>
      <c r="J14">
        <v>15.224835666666666</v>
      </c>
      <c r="K14">
        <v>26.018724357189214</v>
      </c>
      <c r="L14">
        <v>8.5600000000000005</v>
      </c>
      <c r="N14" s="36"/>
      <c r="O14" s="36"/>
    </row>
    <row r="15" ht="17.100000000000001" customHeight="1">
      <c r="D15" t="s">
        <v>425</v>
      </c>
      <c r="E15" t="s">
        <v>426</v>
      </c>
      <c r="F15" t="s">
        <v>427</v>
      </c>
      <c r="G15">
        <v>28.500182184851266</v>
      </c>
      <c r="H15">
        <v>12.847962601158784</v>
      </c>
      <c r="I15">
        <v>15.221347703798248</v>
      </c>
      <c r="J15">
        <v>19.035759019069829</v>
      </c>
      <c r="K15">
        <v>30.574294191761709</v>
      </c>
      <c r="L15">
        <v>10.58096415327565</v>
      </c>
      <c r="N15" s="36"/>
      <c r="O15" s="36"/>
    </row>
    <row r="16" ht="17.100000000000001" customHeight="1">
      <c r="D16" t="s">
        <v>428</v>
      </c>
      <c r="E16" t="s">
        <v>429</v>
      </c>
      <c r="F16" t="s">
        <v>197</v>
      </c>
      <c r="G16">
        <v>11.117059000000001</v>
      </c>
      <c r="H16">
        <v>20.492681999999999</v>
      </c>
      <c r="I16">
        <v>21.710000000000001</v>
      </c>
      <c r="J16">
        <v>17.773247000000001</v>
      </c>
      <c r="K16">
        <v>2.4586657096234674</v>
      </c>
      <c r="L16">
        <v>24.140000000000001</v>
      </c>
      <c r="N16" s="36"/>
      <c r="O16" s="36"/>
    </row>
    <row r="17" ht="17.100000000000001" customHeight="1">
      <c r="D17" t="s">
        <v>430</v>
      </c>
      <c r="E17" t="s">
        <v>422</v>
      </c>
      <c r="F17" t="s">
        <v>354</v>
      </c>
      <c r="G17">
        <v>3.6621046874582528</v>
      </c>
      <c r="H17">
        <v>16.968521079150101</v>
      </c>
      <c r="I17">
        <v>12.269695942127276</v>
      </c>
      <c r="J17">
        <v>8.8677200481575422</v>
      </c>
      <c r="K17">
        <v>3.78256263018995</v>
      </c>
      <c r="L17">
        <v>37.138461538461534</v>
      </c>
      <c r="N17" s="36"/>
      <c r="O17" s="36"/>
    </row>
    <row r="18" ht="17.100000000000001" customHeight="1">
      <c r="D18" t="s">
        <v>431</v>
      </c>
      <c r="E18" t="s">
        <v>432</v>
      </c>
      <c r="F18" t="s">
        <v>197</v>
      </c>
      <c r="G18">
        <v>1.8772849999999999</v>
      </c>
      <c r="H18">
        <v>1.3451520000000001</v>
      </c>
      <c r="I18">
        <v>1.3999999999999999</v>
      </c>
      <c r="J18">
        <v>1.5408123333333332</v>
      </c>
      <c r="K18">
        <v>1.4245858920547205</v>
      </c>
      <c r="L18">
        <v>1.3200000000000001</v>
      </c>
      <c r="N18" s="36"/>
      <c r="O18" s="36"/>
    </row>
    <row r="19" ht="17.100000000000001" customHeight="1">
      <c r="D19" t="s">
        <v>433</v>
      </c>
      <c r="E19" t="s">
        <v>422</v>
      </c>
      <c r="F19" t="s">
        <v>354</v>
      </c>
      <c r="G19">
        <v>0.61840224093396157</v>
      </c>
      <c r="H19">
        <v>1.1138239526998428</v>
      </c>
      <c r="I19">
        <v>0.7912286650842093</v>
      </c>
      <c r="J19">
        <v>0.76876737372458726</v>
      </c>
      <c r="K19">
        <v>2.1916706031611088</v>
      </c>
      <c r="L19">
        <v>2.0307692307692307</v>
      </c>
      <c r="N19" s="36"/>
      <c r="O19" s="36"/>
    </row>
    <row r="20" ht="17.100000000000001" customHeight="1">
      <c r="D20" t="s">
        <v>194</v>
      </c>
      <c r="E20" t="s">
        <v>199</v>
      </c>
      <c r="F20" t="s">
        <v>197</v>
      </c>
      <c r="G20">
        <v>266.89975399999997</v>
      </c>
      <c r="H20">
        <v>103.950496</v>
      </c>
      <c r="I20">
        <v>153.71000000000001</v>
      </c>
      <c r="J20">
        <v>174.85341666666667</v>
      </c>
      <c r="K20">
        <v>25.466251601678188</v>
      </c>
      <c r="L20">
        <v>52.879999999999995</v>
      </c>
      <c r="N20" s="36"/>
      <c r="O20" s="36"/>
    </row>
    <row r="21" ht="17.100000000000001" customHeight="1">
      <c r="D21" t="s">
        <v>434</v>
      </c>
      <c r="E21" t="s">
        <v>415</v>
      </c>
      <c r="F21" t="s">
        <v>197</v>
      </c>
      <c r="G21">
        <v>266.89975399999997</v>
      </c>
      <c r="H21">
        <v>103.950496</v>
      </c>
      <c r="I21">
        <v>153.71000000000001</v>
      </c>
      <c r="J21">
        <v>174.85341666666667</v>
      </c>
      <c r="K21">
        <v>25.466251601678188</v>
      </c>
      <c r="L21">
        <v>52.879999999999995</v>
      </c>
      <c r="N21" s="36"/>
      <c r="O21" s="36"/>
    </row>
    <row r="22" ht="17.100000000000001" customHeight="1">
      <c r="D22" t="s">
        <v>435</v>
      </c>
      <c r="E22" t="s">
        <v>436</v>
      </c>
      <c r="F22" t="s">
        <v>197</v>
      </c>
      <c r="J22">
        <v>0</v>
      </c>
      <c r="N22" s="36"/>
      <c r="O22" s="36"/>
    </row>
    <row r="23" ht="17.100000000000001" customHeight="1">
      <c r="D23" t="s">
        <v>198</v>
      </c>
      <c r="E23" t="s">
        <v>437</v>
      </c>
      <c r="F23" t="s">
        <v>438</v>
      </c>
      <c r="G23">
        <v>253.90540999999996</v>
      </c>
      <c r="H23">
        <v>82.112662</v>
      </c>
      <c r="I23">
        <v>130.59</v>
      </c>
      <c r="J23">
        <v>155.536024</v>
      </c>
      <c r="K23">
        <v>21.582999999999998</v>
      </c>
      <c r="L23">
        <v>27.419999999999995</v>
      </c>
      <c r="N23" s="36"/>
      <c r="O23" s="36"/>
    </row>
    <row r="24" ht="17.100000000000001" customHeight="1">
      <c r="D24" t="s">
        <v>201</v>
      </c>
      <c r="E24" t="s">
        <v>439</v>
      </c>
      <c r="F24" t="s">
        <v>440</v>
      </c>
      <c r="G24">
        <v>228.14183635403427</v>
      </c>
      <c r="H24">
        <v>249.08010058941906</v>
      </c>
      <c r="I24">
        <v>262.44999999999999</v>
      </c>
      <c r="J24">
        <v>242.34430553973544</v>
      </c>
      <c r="K24">
        <v>233.5</v>
      </c>
      <c r="L24">
        <v>233.5</v>
      </c>
      <c r="N24" s="36"/>
      <c r="O24" s="36"/>
    </row>
    <row r="25" ht="17.100000000000001" customHeight="1">
      <c r="D25" t="s">
        <v>441</v>
      </c>
      <c r="E25" t="s">
        <v>415</v>
      </c>
      <c r="F25" t="s">
        <v>440</v>
      </c>
      <c r="G25">
        <v>228.14183635403427</v>
      </c>
      <c r="H25">
        <v>249.08010058941906</v>
      </c>
      <c r="I25">
        <v>262.44999999999999</v>
      </c>
      <c r="J25">
        <v>242.34430553973544</v>
      </c>
      <c r="K25">
        <v>233.5</v>
      </c>
      <c r="L25">
        <v>233.5</v>
      </c>
      <c r="N25" s="36"/>
      <c r="O25" s="36"/>
    </row>
    <row r="26" ht="17.100000000000001" customHeight="1">
      <c r="D26" t="s">
        <v>442</v>
      </c>
      <c r="E26" t="s">
        <v>443</v>
      </c>
      <c r="F26" t="s">
        <v>440</v>
      </c>
      <c r="J26">
        <v>0</v>
      </c>
      <c r="N26" s="36"/>
      <c r="O26" s="36"/>
    </row>
    <row r="27" ht="17.100000000000001" customHeight="1">
      <c r="D27" t="s">
        <v>204</v>
      </c>
      <c r="E27" t="s">
        <v>444</v>
      </c>
      <c r="F27" t="s">
        <v>207</v>
      </c>
      <c r="G27">
        <v>820.2493179999999</v>
      </c>
      <c r="H27">
        <v>732.97629299999994</v>
      </c>
      <c r="I27">
        <v>846.17999999999995</v>
      </c>
      <c r="J27">
        <v>799.80187033333323</v>
      </c>
      <c r="K27">
        <v>851</v>
      </c>
      <c r="L27">
        <v>809</v>
      </c>
      <c r="N27" s="36"/>
      <c r="O27" s="36"/>
    </row>
    <row r="28" ht="17.100000000000001" customHeight="1">
      <c r="D28" t="s">
        <v>208</v>
      </c>
      <c r="E28" t="s">
        <v>445</v>
      </c>
      <c r="F28" t="s">
        <v>438</v>
      </c>
      <c r="G28">
        <v>141.96049596715426</v>
      </c>
      <c r="H28">
        <v>143.20108440396723</v>
      </c>
      <c r="I28">
        <v>142.49000000000001</v>
      </c>
      <c r="J28">
        <v>142.52621008812002</v>
      </c>
      <c r="K28">
        <v>155.80000000000001</v>
      </c>
      <c r="L28">
        <v>158.34</v>
      </c>
      <c r="N28" s="36"/>
      <c r="O28" s="36"/>
    </row>
    <row r="29" ht="17.100000000000001" customHeight="1">
      <c r="D29" t="s">
        <v>211</v>
      </c>
      <c r="E29" t="s">
        <v>446</v>
      </c>
      <c r="G29">
        <v>0.51056999999999997</v>
      </c>
      <c r="H29">
        <v>0.50295299999999998</v>
      </c>
      <c r="I29">
        <v>0.51000000000000001</v>
      </c>
      <c r="J29">
        <v>0.50784099999999999</v>
      </c>
      <c r="K29">
        <v>0.55499999999999994</v>
      </c>
      <c r="L29">
        <v>0.56000000000000005</v>
      </c>
      <c r="N29" s="36"/>
      <c r="O29" s="36"/>
    </row>
    <row r="30" ht="17.100000000000001" customHeight="1">
      <c r="D30" t="s">
        <v>278</v>
      </c>
      <c r="E30" t="s">
        <v>447</v>
      </c>
      <c r="F30" t="s">
        <v>448</v>
      </c>
      <c r="G30">
        <v>0</v>
      </c>
      <c r="H30">
        <v>0</v>
      </c>
      <c r="I30">
        <v>0</v>
      </c>
      <c r="J30">
        <v>0</v>
      </c>
      <c r="K30">
        <v>138.53216974899186</v>
      </c>
      <c r="L30">
        <v>0</v>
      </c>
      <c r="N30" s="36"/>
      <c r="O30" s="36"/>
    </row>
    <row r="31" ht="17.100000000000001" customHeight="1" collapsed="1">
      <c r="D31" t="s">
        <v>449</v>
      </c>
      <c r="E31" t="s">
        <v>450</v>
      </c>
      <c r="F31" t="s">
        <v>448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N31" s="36"/>
      <c r="O31" s="36"/>
    </row>
    <row r="32" ht="17.100000000000001" hidden="1" customHeight="1">
      <c r="D32" t="s">
        <v>451</v>
      </c>
      <c r="N32" s="36"/>
      <c r="O32" s="36"/>
    </row>
    <row r="33" ht="17.100000000000001" customHeight="1">
      <c r="E33" t="s">
        <v>452</v>
      </c>
      <c r="J33">
        <v>0</v>
      </c>
      <c r="N33" s="36"/>
      <c r="O33" s="36"/>
    </row>
    <row r="34" ht="17.100000000000001" customHeight="1">
      <c r="D34" t="s">
        <v>453</v>
      </c>
      <c r="E34" t="s">
        <v>454</v>
      </c>
      <c r="F34" t="s">
        <v>448</v>
      </c>
      <c r="J34">
        <v>0</v>
      </c>
      <c r="K34">
        <v>0.31188811539817524</v>
      </c>
      <c r="N34" s="36"/>
      <c r="O34" s="36"/>
    </row>
    <row r="35" ht="17.100000000000001" customHeight="1">
      <c r="D35" t="s">
        <v>455</v>
      </c>
      <c r="E35" t="s">
        <v>456</v>
      </c>
      <c r="F35" t="s">
        <v>448</v>
      </c>
      <c r="G35">
        <v>0</v>
      </c>
      <c r="H35">
        <v>0</v>
      </c>
      <c r="I35">
        <v>0</v>
      </c>
      <c r="J35">
        <v>0</v>
      </c>
      <c r="K35">
        <v>138.22028163359369</v>
      </c>
      <c r="L35">
        <v>0</v>
      </c>
      <c r="N35" s="36"/>
      <c r="O35" s="36"/>
    </row>
    <row r="36" ht="17.100000000000001" customHeight="1">
      <c r="D36" t="s">
        <v>457</v>
      </c>
      <c r="E36" t="s">
        <v>458</v>
      </c>
      <c r="F36" t="s">
        <v>448</v>
      </c>
      <c r="J36">
        <v>0</v>
      </c>
      <c r="K36">
        <v>138.22028163359369</v>
      </c>
      <c r="N36" s="36"/>
      <c r="O36" s="36"/>
    </row>
    <row r="37" ht="17.100000000000001" customHeight="1">
      <c r="D37" t="s">
        <v>459</v>
      </c>
      <c r="E37" t="s">
        <v>460</v>
      </c>
      <c r="F37" t="s">
        <v>448</v>
      </c>
      <c r="J37">
        <v>0</v>
      </c>
      <c r="N37" s="36"/>
      <c r="O37" s="36"/>
    </row>
    <row r="38" ht="17.100000000000001" customHeight="1">
      <c r="D38" t="s">
        <v>461</v>
      </c>
      <c r="E38" t="s">
        <v>462</v>
      </c>
      <c r="F38" t="s">
        <v>448</v>
      </c>
      <c r="J38">
        <v>0</v>
      </c>
      <c r="N38" s="36"/>
      <c r="O38" s="36"/>
    </row>
    <row r="39" ht="17.100000000000001" customHeight="1">
      <c r="D39" t="s">
        <v>463</v>
      </c>
      <c r="E39" t="s">
        <v>464</v>
      </c>
      <c r="F39" t="s">
        <v>448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N39" s="36"/>
      <c r="O39" s="36"/>
    </row>
    <row r="40" ht="17.100000000000001" customHeight="1">
      <c r="D40" t="s">
        <v>465</v>
      </c>
      <c r="N40" s="36"/>
      <c r="O40" s="36"/>
    </row>
    <row r="41" ht="17.100000000000001" customHeight="1">
      <c r="E41" t="s">
        <v>466</v>
      </c>
      <c r="J41">
        <v>0</v>
      </c>
      <c r="N41" s="36"/>
      <c r="O41" s="36"/>
    </row>
    <row r="42" ht="17.100000000000001" customHeight="1">
      <c r="D42" t="s">
        <v>467</v>
      </c>
      <c r="E42" t="s">
        <v>468</v>
      </c>
      <c r="F42" t="s">
        <v>448</v>
      </c>
      <c r="J42">
        <v>0</v>
      </c>
      <c r="K42">
        <v>5.9463697489918568</v>
      </c>
      <c r="N42" s="36"/>
      <c r="O42" s="36"/>
    </row>
    <row r="43" ht="17.100000000000001" customHeight="1">
      <c r="D43" t="s">
        <v>283</v>
      </c>
      <c r="E43" t="s">
        <v>469</v>
      </c>
      <c r="F43" t="s">
        <v>354</v>
      </c>
      <c r="G43">
        <v>0</v>
      </c>
      <c r="H43">
        <v>0</v>
      </c>
      <c r="I43">
        <v>0</v>
      </c>
      <c r="J43">
        <v>0</v>
      </c>
      <c r="K43">
        <v>100</v>
      </c>
      <c r="L43">
        <v>0</v>
      </c>
      <c r="N43" s="36"/>
      <c r="O43" s="36"/>
    </row>
    <row r="44" ht="17.100000000000001" customHeight="1">
      <c r="D44" t="s">
        <v>286</v>
      </c>
      <c r="E44" t="s">
        <v>450</v>
      </c>
      <c r="F44" t="s">
        <v>354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N44" s="36"/>
      <c r="O44" s="36"/>
    </row>
    <row r="45" ht="17.100000000000001" customHeight="1">
      <c r="D45" t="s">
        <v>470</v>
      </c>
      <c r="N45" s="36"/>
      <c r="O45" s="36"/>
    </row>
    <row r="46" ht="17.100000000000001" customHeight="1" collapsed="1"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N46" s="36"/>
      <c r="O46" s="36"/>
    </row>
    <row r="47" ht="17.100000000000001" hidden="1" customHeight="1">
      <c r="D47" t="s">
        <v>289</v>
      </c>
      <c r="E47" t="s">
        <v>454</v>
      </c>
      <c r="F47" t="s">
        <v>354</v>
      </c>
      <c r="G47">
        <v>0</v>
      </c>
      <c r="H47">
        <v>0</v>
      </c>
      <c r="I47">
        <v>0</v>
      </c>
      <c r="J47">
        <v>0</v>
      </c>
      <c r="K47">
        <v>0.22513768171197285</v>
      </c>
      <c r="L47">
        <v>0</v>
      </c>
      <c r="N47" s="36"/>
      <c r="O47" s="36"/>
    </row>
    <row r="48" ht="17.100000000000001" customHeight="1">
      <c r="D48" t="s">
        <v>292</v>
      </c>
      <c r="E48" t="s">
        <v>456</v>
      </c>
      <c r="F48" t="s">
        <v>354</v>
      </c>
      <c r="G48">
        <v>0</v>
      </c>
      <c r="H48">
        <v>0</v>
      </c>
      <c r="I48">
        <v>0</v>
      </c>
      <c r="J48">
        <v>0</v>
      </c>
      <c r="K48">
        <v>99.774862318288029</v>
      </c>
      <c r="L48">
        <v>0</v>
      </c>
      <c r="N48" s="36"/>
      <c r="O48" s="36"/>
    </row>
    <row r="49" ht="17.100000000000001" customHeight="1">
      <c r="D49" t="s">
        <v>471</v>
      </c>
      <c r="E49" t="s">
        <v>458</v>
      </c>
      <c r="F49" t="s">
        <v>354</v>
      </c>
      <c r="G49">
        <v>0</v>
      </c>
      <c r="H49">
        <v>0</v>
      </c>
      <c r="I49">
        <v>0</v>
      </c>
      <c r="J49">
        <v>0</v>
      </c>
      <c r="K49">
        <v>99.774862318288029</v>
      </c>
      <c r="L49">
        <v>0</v>
      </c>
      <c r="N49" s="36"/>
      <c r="O49" s="36"/>
    </row>
    <row r="50" ht="17.100000000000001" customHeight="1">
      <c r="D50" t="s">
        <v>472</v>
      </c>
      <c r="E50" t="s">
        <v>460</v>
      </c>
      <c r="F50" t="s">
        <v>354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N50" s="36"/>
      <c r="O50" s="36"/>
    </row>
    <row r="51" ht="17.100000000000001" customHeight="1" collapsed="1">
      <c r="D51" t="s">
        <v>473</v>
      </c>
      <c r="E51" t="s">
        <v>462</v>
      </c>
      <c r="F51" t="s">
        <v>354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N51" s="36"/>
      <c r="O51" s="36"/>
    </row>
    <row r="52" ht="17.100000000000001" hidden="1" customHeight="1">
      <c r="D52" t="s">
        <v>295</v>
      </c>
      <c r="E52" t="s">
        <v>464</v>
      </c>
      <c r="F52" t="s">
        <v>354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N52" s="36"/>
      <c r="O52" s="36"/>
    </row>
    <row r="53" ht="17.100000000000001" customHeight="1">
      <c r="D53" t="s">
        <v>474</v>
      </c>
      <c r="N53" s="36"/>
      <c r="O53" s="36"/>
    </row>
    <row r="54" ht="17.100000000000001" customHeight="1"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N54" s="36"/>
      <c r="O54" s="36"/>
    </row>
    <row r="55" ht="17.100000000000001" customHeight="1">
      <c r="D55" t="s">
        <v>305</v>
      </c>
      <c r="E55" t="s">
        <v>475</v>
      </c>
      <c r="N55" s="36"/>
      <c r="O55" s="36"/>
    </row>
    <row r="56" ht="17.100000000000001" customHeight="1">
      <c r="D56" t="s">
        <v>308</v>
      </c>
      <c r="E56" t="s">
        <v>450</v>
      </c>
      <c r="N56" s="36"/>
      <c r="O56" s="36"/>
    </row>
    <row r="57" ht="17.100000000000001" customHeight="1">
      <c r="D57" t="s">
        <v>476</v>
      </c>
      <c r="N57" s="36"/>
      <c r="O57" s="36"/>
    </row>
    <row r="58" ht="17.100000000000001" customHeight="1">
      <c r="J58">
        <v>0</v>
      </c>
      <c r="N58" s="36"/>
      <c r="O58" s="36"/>
    </row>
    <row r="59" ht="17.100000000000001" customHeight="1">
      <c r="D59" t="s">
        <v>311</v>
      </c>
      <c r="E59" t="s">
        <v>454</v>
      </c>
      <c r="J59">
        <v>0</v>
      </c>
      <c r="K59">
        <v>1.3919587642728606</v>
      </c>
      <c r="N59" s="36"/>
      <c r="O59" s="36"/>
    </row>
    <row r="60" ht="17.100000000000001" hidden="1" customHeight="1">
      <c r="D60" t="s">
        <v>477</v>
      </c>
      <c r="E60" t="s">
        <v>456</v>
      </c>
      <c r="N60" s="36"/>
      <c r="O60" s="36"/>
    </row>
    <row r="61" ht="17.100000000000001" customHeight="1">
      <c r="D61" t="s">
        <v>478</v>
      </c>
      <c r="E61" t="s">
        <v>458</v>
      </c>
      <c r="J61">
        <v>0</v>
      </c>
      <c r="K61">
        <v>1.2285714285714286</v>
      </c>
      <c r="N61" s="36"/>
      <c r="O61" s="36"/>
    </row>
    <row r="62" ht="17.100000000000001" customHeight="1">
      <c r="D62" t="s">
        <v>479</v>
      </c>
      <c r="E62" t="s">
        <v>460</v>
      </c>
      <c r="J62">
        <v>0</v>
      </c>
      <c r="N62" s="36"/>
      <c r="O62" s="36"/>
    </row>
    <row r="63" ht="17.100000000000001" customHeight="1">
      <c r="D63" t="s">
        <v>480</v>
      </c>
      <c r="E63" t="s">
        <v>462</v>
      </c>
      <c r="J63">
        <v>0</v>
      </c>
      <c r="N63" s="36"/>
      <c r="O63" s="36"/>
    </row>
    <row r="64" ht="17.100000000000001" customHeight="1">
      <c r="D64" t="s">
        <v>481</v>
      </c>
      <c r="E64" t="s">
        <v>464</v>
      </c>
      <c r="N64" s="36"/>
      <c r="O64" s="36"/>
    </row>
    <row r="65" ht="17.100000000000001" customHeight="1">
      <c r="D65" t="s">
        <v>482</v>
      </c>
      <c r="N65" s="36"/>
      <c r="O65" s="36"/>
    </row>
    <row r="66" ht="17.100000000000001" customHeight="1" collapsed="1">
      <c r="J66">
        <v>0</v>
      </c>
      <c r="N66" s="36"/>
      <c r="O66" s="36"/>
    </row>
    <row r="67" ht="17.100000000000001" hidden="1" customHeight="1">
      <c r="N67" s="36"/>
      <c r="O67" s="36"/>
    </row>
    <row r="68" ht="17.100000000000001" hidden="1" customHeight="1">
      <c r="N68" s="36"/>
      <c r="O68" s="36"/>
    </row>
    <row r="69" ht="17.100000000000001" customHeight="1">
      <c r="N69" s="36"/>
      <c r="O69" s="36"/>
    </row>
    <row r="70" ht="17.100000000000001" customHeight="1" collapsed="1">
      <c r="N70" s="36"/>
      <c r="O70" s="36"/>
    </row>
    <row r="71" ht="17.100000000000001" hidden="1" customHeight="1">
      <c r="N71" s="36"/>
      <c r="O71" s="36"/>
    </row>
    <row r="72" ht="17.100000000000001" customHeight="1">
      <c r="N72" s="36"/>
      <c r="O72" s="36"/>
    </row>
    <row r="73" ht="17.100000000000001" customHeight="1">
      <c r="N73" s="36"/>
      <c r="O73" s="36"/>
    </row>
    <row r="74" ht="17.100000000000001" customHeight="1">
      <c r="N74" s="36"/>
      <c r="O74" s="36"/>
    </row>
    <row r="75" ht="17.100000000000001" customHeight="1">
      <c r="N75" s="36"/>
      <c r="O75" s="36"/>
    </row>
    <row r="76" ht="17.100000000000001" customHeight="1">
      <c r="N76" s="36"/>
      <c r="O76" s="36"/>
    </row>
    <row r="77" ht="17.100000000000001" customHeight="1">
      <c r="N77" s="36"/>
      <c r="O77" s="36"/>
    </row>
    <row r="78" ht="17.100000000000001" customHeight="1">
      <c r="N78" s="36"/>
      <c r="O78" s="36"/>
    </row>
    <row r="79" ht="17.100000000000001" hidden="1" customHeight="1">
      <c r="N79" s="36"/>
      <c r="O79" s="36"/>
    </row>
    <row r="80" ht="17.100000000000001" customHeight="1">
      <c r="N80" s="36"/>
      <c r="O80" s="36"/>
    </row>
    <row r="81" ht="17.100000000000001" customHeight="1">
      <c r="N81" s="36"/>
      <c r="O81" s="36"/>
    </row>
    <row r="82" ht="17.100000000000001" customHeight="1">
      <c r="N82" s="36"/>
      <c r="O82" s="36"/>
    </row>
    <row r="83" ht="17.100000000000001" customHeight="1">
      <c r="N83" s="36"/>
      <c r="O83" s="36"/>
    </row>
    <row r="84" ht="17.100000000000001" customHeight="1">
      <c r="N84" s="36"/>
      <c r="O84" s="36"/>
    </row>
    <row r="85" ht="17.100000000000001" customHeight="1" collapsed="1">
      <c r="N85" s="36"/>
      <c r="O85" s="36"/>
    </row>
    <row r="86" ht="17.100000000000001" hidden="1" customHeight="1">
      <c r="N86" s="36"/>
      <c r="O86" s="36"/>
    </row>
    <row r="87" ht="17.100000000000001" hidden="1" customHeight="1">
      <c r="N87" s="36"/>
      <c r="O87" s="36"/>
    </row>
    <row r="88">
      <c r="N88" s="36"/>
      <c r="O88" s="36"/>
    </row>
    <row r="89">
      <c r="N89" s="36"/>
      <c r="O89" s="36"/>
    </row>
    <row r="90">
      <c r="N90" s="36"/>
      <c r="O90" s="36"/>
    </row>
    <row r="91">
      <c r="N91" s="36"/>
      <c r="O91" s="36"/>
    </row>
    <row r="92">
      <c r="N92" s="36"/>
      <c r="O92" s="36"/>
    </row>
    <row r="93">
      <c r="N93" s="36"/>
      <c r="O93" s="36"/>
    </row>
    <row r="94">
      <c r="N94" s="36"/>
      <c r="O94" s="36"/>
    </row>
    <row r="95">
      <c r="N95" s="36"/>
      <c r="O95" s="36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C1" zoomScale="100" workbookViewId="0">
      <selection activeCell="C1" activeCellId="0" sqref="1:1048576"/>
    </sheetView>
  </sheetViews>
  <sheetFormatPr defaultRowHeight="14.25"/>
  <cols>
    <col customWidth="1" hidden="1" min="1" max="2" width="3.7109375"/>
    <col customWidth="1" min="3" max="3" width="3.7109375"/>
    <col customWidth="1" min="4" max="4" width="7.140625"/>
    <col customWidth="1" min="5" max="5" width="42.42578125"/>
    <col customWidth="1" min="6" max="6" width="10"/>
    <col customWidth="1" min="7" max="11" width="15.28515625"/>
    <col customWidth="1" min="12" max="15" width="9.7109375"/>
  </cols>
  <sheetData>
    <row r="1" ht="27" customHeight="1">
      <c r="D1" t="s">
        <v>178</v>
      </c>
      <c r="O1" t="s">
        <v>483</v>
      </c>
    </row>
    <row r="2" ht="18.949999999999999" customHeight="1">
      <c r="D2" t="s">
        <v>484</v>
      </c>
    </row>
    <row r="3" ht="3" customHeight="1"/>
    <row r="4" ht="17.100000000000001" customHeight="1">
      <c r="D4" t="s">
        <v>181</v>
      </c>
      <c r="E4" t="s">
        <v>182</v>
      </c>
      <c r="F4" t="s">
        <v>19</v>
      </c>
      <c r="G4">
        <v>2025</v>
      </c>
      <c r="I4">
        <v>2026</v>
      </c>
      <c r="K4" t="s">
        <v>412</v>
      </c>
      <c r="L4" t="s">
        <v>183</v>
      </c>
      <c r="N4" t="s">
        <v>184</v>
      </c>
    </row>
    <row r="5" ht="44.25" customHeight="1">
      <c r="G5" t="s">
        <v>485</v>
      </c>
      <c r="H5" t="s">
        <v>186</v>
      </c>
      <c r="I5" t="s">
        <v>485</v>
      </c>
      <c r="J5" t="s">
        <v>186</v>
      </c>
      <c r="L5" t="s">
        <v>188</v>
      </c>
      <c r="M5" t="s">
        <v>189</v>
      </c>
      <c r="N5" t="s">
        <v>188</v>
      </c>
      <c r="O5" t="s">
        <v>189</v>
      </c>
    </row>
    <row r="6">
      <c r="D6">
        <v>1</v>
      </c>
      <c r="E6">
        <v>2</v>
      </c>
      <c r="F6">
        <v>3</v>
      </c>
      <c r="G6">
        <v>4</v>
      </c>
      <c r="H6">
        <v>5</v>
      </c>
      <c r="I6">
        <v>6</v>
      </c>
      <c r="J6">
        <v>7</v>
      </c>
      <c r="K6">
        <v>8</v>
      </c>
      <c r="L6">
        <v>9</v>
      </c>
      <c r="M6">
        <v>10</v>
      </c>
      <c r="N6">
        <v>11</v>
      </c>
      <c r="O6">
        <v>12</v>
      </c>
    </row>
    <row r="7" ht="17.100000000000001" customHeight="1">
      <c r="D7" t="s">
        <v>190</v>
      </c>
      <c r="E7" t="s">
        <v>486</v>
      </c>
    </row>
    <row r="8" ht="17.100000000000001" customHeight="1">
      <c r="D8" t="s">
        <v>414</v>
      </c>
      <c r="E8" t="s">
        <v>487</v>
      </c>
      <c r="F8" t="s">
        <v>488</v>
      </c>
      <c r="L8">
        <v>0</v>
      </c>
      <c r="M8">
        <v>0</v>
      </c>
      <c r="N8">
        <v>0</v>
      </c>
      <c r="O8">
        <v>0</v>
      </c>
    </row>
    <row r="9" ht="17.100000000000001" customHeight="1">
      <c r="D9" t="s">
        <v>489</v>
      </c>
      <c r="E9" t="s">
        <v>490</v>
      </c>
      <c r="F9" t="s">
        <v>488</v>
      </c>
      <c r="L9">
        <v>0</v>
      </c>
      <c r="M9">
        <v>0</v>
      </c>
      <c r="N9">
        <v>0</v>
      </c>
      <c r="O9">
        <v>0</v>
      </c>
    </row>
    <row r="10" ht="17.100000000000001" customHeight="1">
      <c r="D10" t="s">
        <v>416</v>
      </c>
      <c r="E10" t="s">
        <v>491</v>
      </c>
      <c r="F10" t="s">
        <v>488</v>
      </c>
      <c r="L10">
        <v>0</v>
      </c>
      <c r="M10">
        <v>0</v>
      </c>
      <c r="N10">
        <v>0</v>
      </c>
      <c r="O10">
        <v>0</v>
      </c>
    </row>
    <row r="11" ht="17.100000000000001" customHeight="1">
      <c r="D11" t="s">
        <v>492</v>
      </c>
      <c r="E11" t="s">
        <v>493</v>
      </c>
      <c r="F11" t="s">
        <v>488</v>
      </c>
      <c r="L11">
        <v>0</v>
      </c>
      <c r="M11">
        <v>0</v>
      </c>
      <c r="N11">
        <v>0</v>
      </c>
      <c r="O11">
        <v>0</v>
      </c>
    </row>
    <row r="12" ht="17.100000000000001" customHeight="1">
      <c r="D12" t="s">
        <v>494</v>
      </c>
      <c r="E12" t="s">
        <v>495</v>
      </c>
      <c r="F12" t="s">
        <v>488</v>
      </c>
      <c r="G12">
        <v>145.04415666666668</v>
      </c>
      <c r="H12">
        <v>148.69956999999999</v>
      </c>
      <c r="I12">
        <v>148.49495999999999</v>
      </c>
      <c r="J12">
        <v>158.15771956440437</v>
      </c>
      <c r="K12">
        <v>148.49495999999999</v>
      </c>
      <c r="L12">
        <v>100</v>
      </c>
      <c r="M12">
        <v>93.890428117566813</v>
      </c>
      <c r="N12">
        <v>102.37913985136524</v>
      </c>
      <c r="O12">
        <v>99.862400409093311</v>
      </c>
    </row>
    <row r="13" ht="17.100000000000001" customHeight="1">
      <c r="D13" t="s">
        <v>496</v>
      </c>
      <c r="E13" t="s">
        <v>497</v>
      </c>
      <c r="F13" t="s">
        <v>354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ht="17.100000000000001" customHeight="1">
      <c r="D14" t="s">
        <v>498</v>
      </c>
      <c r="E14" t="s">
        <v>499</v>
      </c>
      <c r="F14" t="s">
        <v>488</v>
      </c>
      <c r="L14">
        <v>0</v>
      </c>
      <c r="M14">
        <v>0</v>
      </c>
      <c r="N14">
        <v>0</v>
      </c>
      <c r="O14">
        <v>0</v>
      </c>
    </row>
    <row r="15" ht="17.100000000000001" customHeight="1">
      <c r="D15" t="s">
        <v>500</v>
      </c>
      <c r="E15" t="s">
        <v>501</v>
      </c>
      <c r="F15" t="s">
        <v>488</v>
      </c>
      <c r="G15">
        <v>145.04415666666668</v>
      </c>
      <c r="H15">
        <v>148.69956999999999</v>
      </c>
      <c r="I15">
        <v>148.49495999999999</v>
      </c>
      <c r="J15">
        <v>158.15771956440437</v>
      </c>
      <c r="K15">
        <v>148.49495999999999</v>
      </c>
      <c r="L15">
        <v>100</v>
      </c>
      <c r="M15">
        <v>93.890428117566813</v>
      </c>
      <c r="N15">
        <v>102.37913985136524</v>
      </c>
      <c r="O15">
        <v>99.862400409093311</v>
      </c>
    </row>
    <row r="16" ht="17.100000000000001" customHeight="1">
      <c r="D16" t="s">
        <v>191</v>
      </c>
      <c r="E16" t="s">
        <v>502</v>
      </c>
    </row>
    <row r="17" ht="17.100000000000001" customHeight="1">
      <c r="D17" t="s">
        <v>419</v>
      </c>
      <c r="E17" t="s">
        <v>503</v>
      </c>
      <c r="F17" t="s">
        <v>504</v>
      </c>
      <c r="G17">
        <v>10998.446897316166</v>
      </c>
      <c r="H17">
        <v>12925</v>
      </c>
      <c r="I17">
        <v>12613.297847958505</v>
      </c>
      <c r="J17">
        <v>14191</v>
      </c>
      <c r="K17">
        <v>14758.640000000001</v>
      </c>
      <c r="L17">
        <v>117.00857442598745</v>
      </c>
      <c r="M17">
        <v>104</v>
      </c>
      <c r="N17">
        <v>134.18840076048733</v>
      </c>
      <c r="O17">
        <v>114.18676982591877</v>
      </c>
    </row>
    <row r="18" ht="17.100000000000001" customHeight="1">
      <c r="D18" t="s">
        <v>423</v>
      </c>
      <c r="E18" t="s">
        <v>505</v>
      </c>
      <c r="I18">
        <v>0</v>
      </c>
      <c r="L18">
        <v>0</v>
      </c>
      <c r="M18">
        <v>0</v>
      </c>
      <c r="N18">
        <v>0</v>
      </c>
      <c r="O18">
        <v>0</v>
      </c>
    </row>
    <row r="19">
      <c r="D19" t="s">
        <v>428</v>
      </c>
      <c r="E19" t="s">
        <v>506</v>
      </c>
      <c r="G19">
        <v>3.3384224704221306</v>
      </c>
      <c r="H19">
        <v>3.4670504099591546</v>
      </c>
      <c r="I19">
        <v>3.2885738590229474</v>
      </c>
      <c r="J19">
        <v>3.2755649120334485</v>
      </c>
      <c r="K19">
        <v>3.4670504099591546</v>
      </c>
      <c r="L19">
        <v>105.42717173423112</v>
      </c>
      <c r="M19">
        <v>105.84587706451016</v>
      </c>
      <c r="N19">
        <v>103.85295572015364</v>
      </c>
      <c r="O19">
        <v>100</v>
      </c>
    </row>
    <row r="20" ht="17.100000000000001" customHeight="1">
      <c r="D20" t="s">
        <v>431</v>
      </c>
      <c r="E20" t="s">
        <v>507</v>
      </c>
      <c r="F20" t="s">
        <v>504</v>
      </c>
      <c r="G20">
        <v>36717.462261744848</v>
      </c>
      <c r="H20">
        <v>44811.626548722073</v>
      </c>
      <c r="I20">
        <v>41479.761578866739</v>
      </c>
      <c r="J20">
        <v>46483.541666666664</v>
      </c>
      <c r="K20">
        <v>51168.948862439582</v>
      </c>
      <c r="L20">
        <v>123.35883070386144</v>
      </c>
      <c r="M20">
        <v>110.0797121470906</v>
      </c>
      <c r="N20">
        <v>139.35862042337124</v>
      </c>
      <c r="O20">
        <v>114.18676982591877</v>
      </c>
    </row>
    <row r="21">
      <c r="D21" t="s">
        <v>508</v>
      </c>
      <c r="E21" t="s">
        <v>509</v>
      </c>
    </row>
    <row r="22" ht="17.100000000000001" customHeight="1">
      <c r="D22" t="s">
        <v>510</v>
      </c>
      <c r="E22" t="s">
        <v>511</v>
      </c>
      <c r="F22" t="s">
        <v>354</v>
      </c>
      <c r="G22">
        <v>12.5</v>
      </c>
      <c r="H22">
        <v>15.648950889678016</v>
      </c>
      <c r="I22">
        <v>12.5</v>
      </c>
      <c r="J22">
        <v>15.648950889678012</v>
      </c>
      <c r="K22">
        <v>15.648950889678016</v>
      </c>
      <c r="L22">
        <v>125.19160711742413</v>
      </c>
      <c r="M22">
        <v>100.00000000000003</v>
      </c>
      <c r="N22">
        <v>125.19160711742413</v>
      </c>
      <c r="O22">
        <v>100</v>
      </c>
    </row>
    <row r="23" ht="17.100000000000001" customHeight="1">
      <c r="D23" t="s">
        <v>512</v>
      </c>
      <c r="E23" t="s">
        <v>513</v>
      </c>
      <c r="F23" t="s">
        <v>504</v>
      </c>
      <c r="G23">
        <v>4589.682782718106</v>
      </c>
      <c r="H23">
        <v>7012.5494314754324</v>
      </c>
      <c r="I23">
        <v>5184.9701973583424</v>
      </c>
      <c r="J23">
        <v>7274.1866071996828</v>
      </c>
      <c r="K23">
        <v>8007.4036782476287</v>
      </c>
      <c r="L23">
        <v>154.43490267942659</v>
      </c>
      <c r="M23">
        <v>110.07971214709062</v>
      </c>
      <c r="N23">
        <v>174.46529656468931</v>
      </c>
      <c r="O23">
        <v>114.1867698259188</v>
      </c>
    </row>
    <row r="24" ht="17.100000000000001" customHeight="1">
      <c r="D24" t="s">
        <v>514</v>
      </c>
      <c r="E24" t="s">
        <v>515</v>
      </c>
    </row>
    <row r="25" ht="17.100000000000001" customHeight="1">
      <c r="D25" t="s">
        <v>516</v>
      </c>
      <c r="E25" t="s">
        <v>511</v>
      </c>
      <c r="F25" t="s">
        <v>354</v>
      </c>
      <c r="G25">
        <v>56.141697089464181</v>
      </c>
      <c r="H25">
        <v>58.302110408120619</v>
      </c>
      <c r="I25">
        <v>58.152358356571909</v>
      </c>
      <c r="J25">
        <v>58.947106896314907</v>
      </c>
      <c r="K25">
        <v>58.302110408120619</v>
      </c>
      <c r="L25">
        <v>100.25751672981254</v>
      </c>
      <c r="M25">
        <v>98.905804674470616</v>
      </c>
      <c r="N25">
        <v>103.84814394765041</v>
      </c>
      <c r="O25">
        <v>100</v>
      </c>
    </row>
    <row r="26" ht="17.100000000000001" customHeight="1">
      <c r="D26" t="s">
        <v>517</v>
      </c>
      <c r="E26" t="s">
        <v>513</v>
      </c>
      <c r="F26" t="s">
        <v>504</v>
      </c>
      <c r="G26">
        <v>23190.532247168001</v>
      </c>
      <c r="H26">
        <v>30214.588298073475</v>
      </c>
      <c r="I26">
        <v>27136.642048643491</v>
      </c>
      <c r="J26">
        <v>31688.625550626497</v>
      </c>
      <c r="K26">
        <v>34501.062393770146</v>
      </c>
      <c r="L26">
        <v>127.13828900394397</v>
      </c>
      <c r="M26">
        <v>108.87522508242094</v>
      </c>
      <c r="N26">
        <v>148.77218869344136</v>
      </c>
      <c r="O26">
        <v>114.18676982591877</v>
      </c>
    </row>
    <row r="27" ht="17.100000000000001" customHeight="1">
      <c r="D27" t="s">
        <v>518</v>
      </c>
      <c r="E27" t="s">
        <v>519</v>
      </c>
    </row>
    <row r="28" ht="17.100000000000001" customHeight="1">
      <c r="D28" t="s">
        <v>520</v>
      </c>
      <c r="E28" t="s">
        <v>511</v>
      </c>
      <c r="F28" t="s">
        <v>354</v>
      </c>
      <c r="G28">
        <v>11.54186794173137</v>
      </c>
      <c r="H28">
        <v>11.095473916931219</v>
      </c>
      <c r="I28">
        <v>11.807977235041605</v>
      </c>
      <c r="J28">
        <v>11.095473916931217</v>
      </c>
      <c r="K28">
        <v>11.095473916931219</v>
      </c>
      <c r="L28">
        <v>93.96591555075203</v>
      </c>
      <c r="M28">
        <v>100.00000000000003</v>
      </c>
      <c r="N28">
        <v>96.132393586083708</v>
      </c>
      <c r="O28">
        <v>100</v>
      </c>
    </row>
    <row r="29" ht="17.100000000000001" customHeight="1">
      <c r="D29" t="s">
        <v>521</v>
      </c>
      <c r="E29" t="s">
        <v>513</v>
      </c>
      <c r="F29" t="s">
        <v>504</v>
      </c>
      <c r="G29">
        <v>4237.8810058056424</v>
      </c>
      <c r="H29">
        <v>4972.0623354660829</v>
      </c>
      <c r="I29">
        <v>4897.9208043821181</v>
      </c>
      <c r="J29">
        <v>5157.5692412908547</v>
      </c>
      <c r="K29">
        <v>5677.4373745998573</v>
      </c>
      <c r="L29">
        <v>115.91525468358562</v>
      </c>
      <c r="M29">
        <v>110.0797121470906</v>
      </c>
      <c r="N29">
        <v>133.96877748153167</v>
      </c>
      <c r="O29">
        <v>114.18676982591877</v>
      </c>
    </row>
    <row r="30" ht="17.100000000000001" customHeight="1">
      <c r="D30" t="s">
        <v>522</v>
      </c>
      <c r="E30" t="s">
        <v>523</v>
      </c>
    </row>
    <row r="31" ht="17.100000000000001" customHeight="1">
      <c r="D31" t="s">
        <v>524</v>
      </c>
      <c r="E31" t="s">
        <v>511</v>
      </c>
      <c r="F31" t="s">
        <v>354</v>
      </c>
      <c r="J31">
        <v>5.0000000000000018</v>
      </c>
      <c r="L31">
        <v>0</v>
      </c>
      <c r="M31">
        <v>0</v>
      </c>
      <c r="N31">
        <v>0</v>
      </c>
      <c r="O31">
        <v>0</v>
      </c>
    </row>
    <row r="32" ht="17.100000000000001" customHeight="1">
      <c r="D32" t="s">
        <v>525</v>
      </c>
      <c r="E32" t="s">
        <v>513</v>
      </c>
      <c r="F32" t="s">
        <v>504</v>
      </c>
      <c r="G32">
        <v>0</v>
      </c>
      <c r="H32">
        <v>0</v>
      </c>
      <c r="I32">
        <v>0</v>
      </c>
      <c r="J32">
        <v>2324.1770833333339</v>
      </c>
      <c r="K32">
        <v>0</v>
      </c>
      <c r="L32">
        <v>0</v>
      </c>
      <c r="M32">
        <v>0</v>
      </c>
      <c r="N32">
        <v>0</v>
      </c>
      <c r="O32">
        <v>0</v>
      </c>
    </row>
    <row r="33">
      <c r="D33" t="s">
        <v>526</v>
      </c>
      <c r="E33" t="s">
        <v>527</v>
      </c>
    </row>
    <row r="34" ht="17.100000000000001" customHeight="1">
      <c r="D34" t="s">
        <v>528</v>
      </c>
      <c r="E34" t="s">
        <v>511</v>
      </c>
      <c r="F34" t="s">
        <v>354</v>
      </c>
      <c r="G34">
        <v>59.888558572890148</v>
      </c>
      <c r="H34">
        <v>59.999343228881195</v>
      </c>
      <c r="I34">
        <v>59.960169794724635</v>
      </c>
      <c r="J34">
        <v>60.000000000000007</v>
      </c>
      <c r="K34">
        <v>59.999343228881195</v>
      </c>
      <c r="L34">
        <v>100.06533242699392</v>
      </c>
      <c r="M34">
        <v>99.998905381468646</v>
      </c>
      <c r="N34">
        <v>100.18498467592305</v>
      </c>
      <c r="O34">
        <v>100</v>
      </c>
    </row>
    <row r="35" ht="17.100000000000001" customHeight="1">
      <c r="D35" t="s">
        <v>529</v>
      </c>
      <c r="E35" t="s">
        <v>513</v>
      </c>
      <c r="F35" t="s">
        <v>504</v>
      </c>
      <c r="G35">
        <v>41164.735091363371</v>
      </c>
      <c r="H35">
        <v>52205.924506262803</v>
      </c>
      <c r="I35">
        <v>47188.230686949311</v>
      </c>
      <c r="J35">
        <v>55756.860089470225</v>
      </c>
      <c r="K35">
        <v>59612.258851459228</v>
      </c>
      <c r="L35">
        <v>126.32865861602644</v>
      </c>
      <c r="M35">
        <v>106.91466261873866</v>
      </c>
      <c r="N35">
        <v>144.81390131420102</v>
      </c>
      <c r="O35">
        <v>114.18676982591877</v>
      </c>
    </row>
    <row r="36" ht="17.100000000000001" hidden="1" customHeight="1">
      <c r="B36" t="s">
        <v>526</v>
      </c>
      <c r="D36" t="s">
        <v>526</v>
      </c>
    </row>
    <row r="37" ht="17.100000000000001" hidden="1" customHeight="1">
      <c r="D37" t="s">
        <v>528</v>
      </c>
    </row>
    <row r="38" ht="17.100000000000001" hidden="1" customHeight="1">
      <c r="D38" t="s">
        <v>529</v>
      </c>
    </row>
    <row r="39" ht="17.100000000000001" customHeight="1">
      <c r="E39" t="s">
        <v>530</v>
      </c>
    </row>
    <row r="40">
      <c r="D40" t="s">
        <v>194</v>
      </c>
      <c r="E40" t="s">
        <v>531</v>
      </c>
      <c r="F40" t="s">
        <v>504</v>
      </c>
      <c r="G40">
        <v>109900.29338879997</v>
      </c>
      <c r="H40">
        <v>139216.75111999986</v>
      </c>
      <c r="I40">
        <v>125887.52531619999</v>
      </c>
      <c r="J40">
        <v>148684.96023858726</v>
      </c>
      <c r="K40">
        <v>158967.11116051645</v>
      </c>
      <c r="L40">
        <v>126.27709597216111</v>
      </c>
      <c r="M40">
        <v>106.91539406906384</v>
      </c>
      <c r="N40">
        <v>144.64666677288136</v>
      </c>
      <c r="O40">
        <v>114.18676982591877</v>
      </c>
    </row>
    <row r="41">
      <c r="D41" t="s">
        <v>198</v>
      </c>
      <c r="E41" t="s">
        <v>532</v>
      </c>
    </row>
    <row r="42" ht="17.100000000000001" customHeight="1">
      <c r="D42" t="s">
        <v>533</v>
      </c>
      <c r="E42" t="s">
        <v>534</v>
      </c>
      <c r="F42" t="s">
        <v>214</v>
      </c>
      <c r="L42">
        <v>0</v>
      </c>
      <c r="M42">
        <v>0</v>
      </c>
      <c r="N42">
        <v>0</v>
      </c>
      <c r="O42">
        <v>0</v>
      </c>
    </row>
    <row r="43" ht="17.100000000000001" customHeight="1">
      <c r="D43" t="s">
        <v>535</v>
      </c>
      <c r="E43" t="s">
        <v>536</v>
      </c>
      <c r="F43" t="s">
        <v>214</v>
      </c>
      <c r="L43">
        <v>0</v>
      </c>
      <c r="M43">
        <v>0</v>
      </c>
      <c r="N43">
        <v>0</v>
      </c>
      <c r="O43">
        <v>0</v>
      </c>
    </row>
    <row r="44" ht="17.100000000000001" customHeight="1">
      <c r="D44" t="s">
        <v>537</v>
      </c>
      <c r="E44" t="s">
        <v>538</v>
      </c>
      <c r="F44" t="s">
        <v>214</v>
      </c>
      <c r="L44">
        <v>0</v>
      </c>
      <c r="M44">
        <v>0</v>
      </c>
      <c r="N44">
        <v>0</v>
      </c>
      <c r="O44">
        <v>0</v>
      </c>
    </row>
    <row r="45" hidden="1"/>
    <row r="46">
      <c r="E46" t="s">
        <v>349</v>
      </c>
      <c r="G46">
        <v>12</v>
      </c>
      <c r="H46">
        <v>12</v>
      </c>
      <c r="I46">
        <v>12</v>
      </c>
      <c r="J46">
        <v>12</v>
      </c>
      <c r="K46">
        <v>12</v>
      </c>
    </row>
    <row r="47" hidden="1"/>
    <row r="48" ht="17.100000000000001" customHeight="1">
      <c r="D48" t="s">
        <v>539</v>
      </c>
      <c r="E48" t="s">
        <v>540</v>
      </c>
      <c r="F48" t="s">
        <v>214</v>
      </c>
      <c r="G48">
        <v>191284.74446397281</v>
      </c>
      <c r="H48">
        <v>248417.65234009194</v>
      </c>
      <c r="I48">
        <v>224323.95643593723</v>
      </c>
      <c r="J48">
        <v>282188.09093830921</v>
      </c>
      <c r="K48">
        <v>283269.77775715734</v>
      </c>
      <c r="L48">
        <v>126.27709597216111</v>
      </c>
      <c r="M48">
        <v>100.38332121502766</v>
      </c>
      <c r="N48">
        <v>148.0880132657465</v>
      </c>
    </row>
    <row r="51">
      <c r="E51" t="s">
        <v>408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Р7-Офис/2025.2.2.832</Application>
  <Company>DVGK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Волоснякова Светлана Алексеевна</dc:creator>
  <cp:lastModifiedBy>starovetckaya_av</cp:lastModifiedBy>
  <cp:revision>3</cp:revision>
  <dcterms:created xsi:type="dcterms:W3CDTF">2019-02-08T03:54:03Z</dcterms:created>
  <dcterms:modified xsi:type="dcterms:W3CDTF">2026-09-21T04:25:32Z</dcterms:modified>
</cp:coreProperties>
</file>