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8 ЕАО" sheetId="1" r:id="rId1"/>
  </sheets>
  <definedNames>
    <definedName name="_xlnm._FilterDatabase" localSheetId="0" hidden="1">'8 ЕАО'!$A$18:$K$81</definedName>
  </definedNames>
  <calcPr calcId="162913"/>
</workbook>
</file>

<file path=xl/calcChain.xml><?xml version="1.0" encoding="utf-8"?>
<calcChain xmlns="http://schemas.openxmlformats.org/spreadsheetml/2006/main">
  <c r="I59" i="1" l="1"/>
  <c r="H59" i="1"/>
  <c r="G59" i="1"/>
  <c r="F59" i="1"/>
  <c r="E59" i="1"/>
  <c r="D59" i="1"/>
  <c r="E70" i="1" l="1"/>
  <c r="F70" i="1"/>
  <c r="G70" i="1"/>
  <c r="H70" i="1"/>
  <c r="I70" i="1"/>
  <c r="D70" i="1"/>
  <c r="I66" i="1" l="1"/>
  <c r="I62" i="1" s="1"/>
  <c r="H66" i="1"/>
  <c r="H62" i="1" s="1"/>
  <c r="G66" i="1"/>
  <c r="G62" i="1" s="1"/>
  <c r="F66" i="1"/>
  <c r="F62" i="1" s="1"/>
  <c r="E66" i="1"/>
  <c r="E62" i="1" s="1"/>
  <c r="D66" i="1"/>
  <c r="D62" i="1" s="1"/>
  <c r="I56" i="1"/>
  <c r="I55" i="1" s="1"/>
  <c r="H56" i="1"/>
  <c r="H55" i="1" s="1"/>
  <c r="G56" i="1"/>
  <c r="G55" i="1" s="1"/>
  <c r="F56" i="1"/>
  <c r="F55" i="1" s="1"/>
  <c r="E56" i="1"/>
  <c r="E55" i="1" s="1"/>
  <c r="D56" i="1"/>
  <c r="D55" i="1" s="1"/>
  <c r="I48" i="1"/>
  <c r="I44" i="1" s="1"/>
  <c r="H48" i="1"/>
  <c r="H44" i="1" s="1"/>
  <c r="G48" i="1"/>
  <c r="G44" i="1" s="1"/>
  <c r="F48" i="1"/>
  <c r="F44" i="1" s="1"/>
  <c r="E48" i="1"/>
  <c r="E44" i="1" s="1"/>
  <c r="D48" i="1"/>
  <c r="D44" i="1" s="1"/>
  <c r="I40" i="1"/>
  <c r="H40" i="1"/>
  <c r="G40" i="1"/>
  <c r="F40" i="1"/>
  <c r="E40" i="1"/>
  <c r="D40" i="1"/>
  <c r="I37" i="1"/>
  <c r="H37" i="1"/>
  <c r="G37" i="1"/>
  <c r="F37" i="1"/>
  <c r="E37" i="1"/>
  <c r="D37" i="1"/>
  <c r="I32" i="1"/>
  <c r="H32" i="1"/>
  <c r="G32" i="1"/>
  <c r="F32" i="1"/>
  <c r="E32" i="1"/>
  <c r="D32" i="1"/>
  <c r="E27" i="1" l="1"/>
  <c r="E20" i="1" s="1"/>
  <c r="D27" i="1"/>
  <c r="D20" i="1" s="1"/>
  <c r="H27" i="1"/>
  <c r="H20" i="1" s="1"/>
  <c r="F27" i="1"/>
  <c r="F20" i="1" s="1"/>
  <c r="D35" i="1"/>
  <c r="H35" i="1"/>
  <c r="I27" i="1"/>
  <c r="I20" i="1" s="1"/>
  <c r="F35" i="1"/>
  <c r="E35" i="1"/>
  <c r="I35" i="1"/>
  <c r="G35" i="1"/>
  <c r="G27" i="1"/>
  <c r="G20" i="1" s="1"/>
  <c r="G19" i="1" l="1"/>
  <c r="D19" i="1"/>
  <c r="I19" i="1"/>
  <c r="E19" i="1"/>
  <c r="F19" i="1"/>
  <c r="H19" i="1"/>
</calcChain>
</file>

<file path=xl/sharedStrings.xml><?xml version="1.0" encoding="utf-8"?>
<sst xmlns="http://schemas.openxmlformats.org/spreadsheetml/2006/main" count="281" uniqueCount="152">
  <si>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</si>
  <si>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</si>
  <si>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</si>
  <si>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</si>
  <si>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</si>
  <si>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</si>
  <si>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</si>
  <si>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</si>
  <si>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</si>
  <si>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</si>
  <si>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</si>
  <si>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</si>
  <si>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</si>
  <si>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</si>
  <si>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</si>
  <si>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</si>
  <si>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</si>
  <si>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</si>
  <si>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</si>
  <si>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</si>
  <si>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</si>
  <si>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</si>
  <si>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</si>
  <si>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</si>
  <si>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Еврейская автономная область</t>
  </si>
  <si>
    <t>Г</t>
  </si>
  <si>
    <t>нд</t>
  </si>
  <si>
    <t>5.1.1</t>
  </si>
  <si>
    <t>Технологическое присоединение (подключение), всего, в том числе:</t>
  </si>
  <si>
    <t>5.1.1.1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</si>
  <si>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</si>
  <si>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</si>
  <si>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5.1.1.2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</si>
  <si>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</si>
  <si>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</si>
  <si>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</si>
  <si>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</si>
  <si>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</si>
  <si>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</si>
  <si>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</si>
  <si>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</si>
  <si>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F_505-ХТСКб-6тп</t>
  </si>
  <si>
    <t>Подключение объектов теплоснабжения к системам теплоснабжения, всего, в том числе:</t>
  </si>
  <si>
    <t>5.1.2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</si>
  <si>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</si>
  <si>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5.1.2.1</t>
  </si>
  <si>
    <t>Реконструкция объектов по производству электрической энергии всего, в том числе:</t>
  </si>
  <si>
    <t>5.1.2.2</t>
  </si>
  <si>
    <t>Реконструкция котельных всего, в том числе:</t>
  </si>
  <si>
    <t>F_505-ХТСКб-4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</si>
  <si>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</si>
  <si>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</si>
  <si>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</si>
  <si>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</si>
  <si>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</si>
  <si>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</si>
  <si>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</si>
  <si>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Модернизация, техническое перевооружение, всего, в том числе:</t>
  </si>
  <si>
    <t>5.1.3.1</t>
  </si>
  <si>
    <t>Модернизация, техническое перевооружение объектов по производству электрической энергии всего, в том числе:</t>
  </si>
  <si>
    <t>5.1.3.2</t>
  </si>
  <si>
    <t>Модернизация, техническое перевооружение котельных всего, в том числе:</t>
  </si>
  <si>
    <t>5.1.3.3</t>
  </si>
  <si>
    <t>Модернизация, техническое перевооружение тепловых сетей всего, в том числе:</t>
  </si>
  <si>
    <t>5.1.3.4</t>
  </si>
  <si>
    <t>Модернизация, техническое перевооружение прочих объектов основных средств всего, в том числе:</t>
  </si>
  <si>
    <t>Техническое перевооружение РОУ (редукционно-охладительная установка) (СП БТЭЦ)</t>
  </si>
  <si>
    <t>F_505-ХТСКб-2</t>
  </si>
  <si>
    <t>5.1.4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</si>
  <si>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</si>
  <si>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</si>
  <si>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</si>
  <si>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</si>
  <si>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</si>
  <si>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</si>
  <si>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</si>
  <si>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</si>
  <si>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F_505-ХТСКб-7</t>
  </si>
  <si>
    <t>H_505-ХТСКб-13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</si>
  <si>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</si>
  <si>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</si>
  <si>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</si>
  <si>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</si>
  <si>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</si>
  <si>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</si>
  <si>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</si>
  <si>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</si>
  <si>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</si>
  <si>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</si>
  <si>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</si>
  <si>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</si>
  <si>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</si>
  <si>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</si>
  <si>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</si>
  <si>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</si>
  <si>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</si>
  <si>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4.2.1</t>
  </si>
  <si>
    <t>4.2.2</t>
  </si>
  <si>
    <t>Техперевооружение комплекса инженерно-технических средств физической защиты Биробиджанской ТЭЦ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</si>
  <si>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</si>
  <si>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</si>
  <si>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</si>
  <si>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</si>
  <si>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</si>
  <si>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</si>
  <si>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</si>
  <si>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</si>
  <si>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</si>
  <si>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</si>
  <si>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</si>
  <si>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</si>
  <si>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</si>
  <si>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</si>
  <si>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</si>
  <si>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</si>
  <si>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</si>
  <si>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</si>
  <si>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</si>
  <si>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</si>
  <si>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</si>
  <si>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</si>
  <si>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</si>
  <si>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Реконструкция установок ПСВ-500-14-23 котельного цеха (СП БТЭЦ)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</si>
  <si>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</si>
  <si>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</si>
  <si>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Требования отсутствуют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</si>
  <si>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</si>
  <si>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</si>
  <si>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</si>
  <si>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</si>
  <si>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</si>
  <si>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</si>
  <si>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</si>
  <si>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</si>
  <si>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 xml:space="preserve">  Приказ Комитета тарифов и цен правительства ЕАО от 21 марта 2016 г. N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2017-2019гг.".  Приказ Комитета тарифов и цен правительства ЕАО от  6 марта 2017 г. № 18 "О внесении изменений в Приказ Комитета тарифов и цен Правительства ЕАО от 21.03.2016 №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 </t>
  </si>
  <si>
    <t xml:space="preserve"> Техническое перевооружение главных паропроводов СП "БТЭЦ"</t>
  </si>
  <si>
    <t>J_505-ХТСКб-17</t>
  </si>
  <si>
    <t>J_505-ХТСКб-8-28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</si>
  <si>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</si>
  <si>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</si>
  <si>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</si>
  <si>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</si>
  <si>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2020год</t>
  </si>
  <si>
    <t>Техническое перевооружение котлов БКЗ 75-39ФБ ст. № 4 - № 7, № 10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</si>
  <si>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</si>
  <si>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</si>
  <si>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</si>
  <si>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Покупка.Серверное шасси ThinkSystem 7X22CTO1WW (2025г. - 2шт.) Бир. ТЭЦ</t>
  </si>
  <si>
    <t>K_505-БирТЭЦ-8-29</t>
  </si>
  <si>
    <t>Покупка Бульдозер Б10М.0111–ЕН (2019 г.- 1 шт, 2022 г. - 1 шт.)БТЭЦ</t>
  </si>
  <si>
    <t>Покупка Бульдозера (1 шт. - 2021г., 2 шт. 2026г.) БТЭЦ</t>
  </si>
  <si>
    <t>не соответствует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</si>
</sst>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14" fillId="0" borderId="0"/>
    <xf numFmtId="0" fontId="14" fillId="0" borderId="0"/>
    <xf numFmtId="0" fontId="1" fillId="0" borderId="0"/>
  </cellStyleXfs>
  <cellXfs count="46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 vertical="top" wrapText="1"/>
    </xf>
    <xf numFmtId="0" fontId="12" fillId="0" borderId="4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/>
    </xf>
    <xf numFmtId="49" fontId="11" fillId="0" borderId="4" xfId="5" applyNumberFormat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/>
    </xf>
    <xf numFmtId="4" fontId="9" fillId="0" borderId="4" xfId="1" applyNumberFormat="1" applyFont="1" applyFill="1" applyBorder="1" applyAlignment="1">
      <alignment horizontal="center" vertical="center" wrapText="1"/>
    </xf>
    <xf numFmtId="49" fontId="13" fillId="0" borderId="4" xfId="4" applyNumberFormat="1" applyFont="1" applyFill="1" applyBorder="1" applyAlignment="1">
      <alignment horizontal="center" vertical="center"/>
    </xf>
    <xf numFmtId="0" fontId="13" fillId="0" borderId="4" xfId="4" applyFont="1" applyFill="1" applyBorder="1" applyAlignment="1">
      <alignment horizontal="center" vertical="center" wrapText="1"/>
    </xf>
    <xf numFmtId="4" fontId="9" fillId="0" borderId="3" xfId="1" applyNumberFormat="1" applyFont="1" applyFill="1" applyBorder="1" applyAlignment="1">
      <alignment horizontal="center" vertical="center" wrapText="1"/>
    </xf>
    <xf numFmtId="49" fontId="3" fillId="0" borderId="4" xfId="4" applyNumberFormat="1" applyFont="1" applyFill="1" applyBorder="1" applyAlignment="1">
      <alignment horizontal="center" vertical="center"/>
    </xf>
    <xf numFmtId="4" fontId="4" fillId="0" borderId="4" xfId="1" applyNumberFormat="1" applyFont="1" applyFill="1" applyBorder="1" applyAlignment="1">
      <alignment horizontal="center" vertical="center" wrapText="1"/>
    </xf>
    <xf numFmtId="0" fontId="13" fillId="0" borderId="4" xfId="4" applyFont="1" applyFill="1" applyBorder="1" applyAlignment="1">
      <alignment horizontal="center" wrapText="1"/>
    </xf>
    <xf numFmtId="4" fontId="13" fillId="0" borderId="4" xfId="1" applyNumberFormat="1" applyFont="1" applyFill="1" applyBorder="1" applyAlignment="1">
      <alignment horizontal="center"/>
    </xf>
    <xf numFmtId="4" fontId="3" fillId="0" borderId="4" xfId="1" applyNumberFormat="1" applyFont="1" applyFill="1" applyBorder="1" applyAlignment="1">
      <alignment horizontal="center"/>
    </xf>
    <xf numFmtId="4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164" fontId="16" fillId="0" borderId="4" xfId="6" applyNumberFormat="1" applyFont="1" applyFill="1" applyBorder="1" applyAlignment="1" applyProtection="1">
      <alignment horizontal="left" vertical="center" wrapText="1"/>
      <protection locked="0"/>
    </xf>
    <xf numFmtId="4" fontId="16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1" applyFont="1" applyFill="1" applyBorder="1" applyAlignment="1">
      <alignment horizontal="center" vertical="center" wrapText="1"/>
    </xf>
    <xf numFmtId="49" fontId="16" fillId="0" borderId="4" xfId="6" applyNumberFormat="1" applyFont="1" applyFill="1" applyBorder="1" applyAlignment="1" applyProtection="1">
      <alignment horizontal="center" vertical="center" wrapText="1"/>
      <protection locked="0"/>
    </xf>
    <xf numFmtId="164" fontId="16" fillId="0" borderId="4" xfId="7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49" fontId="13" fillId="0" borderId="4" xfId="4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top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/>
    </xf>
    <xf numFmtId="0" fontId="12" fillId="0" borderId="7" xfId="5" applyFont="1" applyFill="1" applyBorder="1" applyAlignment="1">
      <alignment horizontal="center" vertical="center" wrapText="1"/>
    </xf>
    <xf numFmtId="0" fontId="12" fillId="0" borderId="8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/>
    </xf>
    <xf numFmtId="43" fontId="7" fillId="0" borderId="0" xfId="4" applyNumberFormat="1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tabSelected="1" view="pageBreakPreview" zoomScale="85" zoomScaleNormal="80" zoomScaleSheetLayoutView="85" workbookViewId="0">
      <pane xSplit="3" ySplit="19" topLeftCell="F20" activePane="bottomRight" state="frozen"/>
      <selection pane="topRight" activeCell="D1" sqref="D1"/>
      <selection pane="bottomLeft" activeCell="A20" sqref="A20"/>
      <selection pane="bottomRight" activeCell="I21" sqref="I21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6.85546875" style="1" customWidth="1"/>
    <col min="4" max="9" width="33.140625" style="1" customWidth="1"/>
    <col min="10" max="10" width="35.42578125" style="1" customWidth="1"/>
    <col min="11" max="11" width="9.140625" style="26" customWidth="1"/>
  </cols>
  <sheetData>
    <row r="1" spans="1:10" ht="18.75" x14ac:dyDescent="0.25">
      <c r="J1" s="2" t="s">
        <v>0</v>
      </c>
    </row>
    <row r="2" spans="1:10" ht="18.75" x14ac:dyDescent="0.3">
      <c r="J2" s="3" t="s">
        <v>1</v>
      </c>
    </row>
    <row r="3" spans="1:10" ht="18.75" x14ac:dyDescent="0.3">
      <c r="J3" s="3" t="s">
        <v>2</v>
      </c>
    </row>
    <row r="4" spans="1:10" x14ac:dyDescent="0.25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</row>
    <row r="6" spans="1:10" ht="18.75" x14ac:dyDescent="0.25">
      <c r="A6" s="42" t="s">
        <v>4</v>
      </c>
      <c r="B6" s="42"/>
      <c r="C6" s="42"/>
      <c r="D6" s="42"/>
      <c r="E6" s="42"/>
      <c r="F6" s="42"/>
      <c r="G6" s="42"/>
      <c r="H6" s="42"/>
      <c r="I6" s="42"/>
      <c r="J6" s="42"/>
    </row>
    <row r="7" spans="1:10" x14ac:dyDescent="0.25">
      <c r="A7" s="43" t="s">
        <v>5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8.75" x14ac:dyDescent="0.25">
      <c r="A9" s="44" t="s">
        <v>142</v>
      </c>
      <c r="B9" s="44"/>
      <c r="C9" s="44"/>
      <c r="D9" s="44"/>
      <c r="E9" s="44"/>
      <c r="F9" s="44"/>
      <c r="G9" s="44"/>
      <c r="H9" s="44"/>
      <c r="I9" s="44"/>
      <c r="J9" s="44"/>
    </row>
    <row r="10" spans="1:10" ht="18.7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</row>
    <row r="12" spans="1:10" ht="31.5" customHeight="1" x14ac:dyDescent="0.25">
      <c r="A12" s="29" t="s">
        <v>134</v>
      </c>
      <c r="B12" s="29"/>
      <c r="C12" s="29"/>
      <c r="D12" s="29"/>
      <c r="E12" s="29"/>
      <c r="F12" s="29"/>
      <c r="G12" s="29"/>
      <c r="H12" s="29"/>
      <c r="I12" s="29"/>
      <c r="J12" s="29"/>
    </row>
    <row r="13" spans="1:10" ht="15" x14ac:dyDescent="0.25">
      <c r="A13" s="29" t="s">
        <v>6</v>
      </c>
      <c r="B13" s="29"/>
      <c r="C13" s="29"/>
      <c r="D13" s="29"/>
      <c r="E13" s="29"/>
      <c r="F13" s="29"/>
      <c r="G13" s="29"/>
      <c r="H13" s="29"/>
      <c r="I13" s="29"/>
      <c r="J13" s="29"/>
    </row>
    <row r="14" spans="1:10" ht="15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x14ac:dyDescent="0.25">
      <c r="A15" s="30" t="s">
        <v>7</v>
      </c>
      <c r="B15" s="33" t="s">
        <v>8</v>
      </c>
      <c r="C15" s="33" t="s">
        <v>9</v>
      </c>
      <c r="D15" s="34" t="s">
        <v>10</v>
      </c>
      <c r="E15" s="35"/>
      <c r="F15" s="35"/>
      <c r="G15" s="35"/>
      <c r="H15" s="35"/>
      <c r="I15" s="35"/>
      <c r="J15" s="36" t="s">
        <v>11</v>
      </c>
    </row>
    <row r="16" spans="1:10" x14ac:dyDescent="0.25">
      <c r="A16" s="31"/>
      <c r="B16" s="33"/>
      <c r="C16" s="33"/>
      <c r="D16" s="37" t="s">
        <v>12</v>
      </c>
      <c r="E16" s="38"/>
      <c r="F16" s="38"/>
      <c r="G16" s="38"/>
      <c r="H16" s="39" t="s">
        <v>13</v>
      </c>
      <c r="I16" s="40"/>
      <c r="J16" s="36"/>
    </row>
    <row r="17" spans="1:10" x14ac:dyDescent="0.25">
      <c r="A17" s="32"/>
      <c r="B17" s="33"/>
      <c r="C17" s="33"/>
      <c r="D17" s="7" t="s">
        <v>14</v>
      </c>
      <c r="E17" s="7" t="s">
        <v>15</v>
      </c>
      <c r="F17" s="7" t="s">
        <v>16</v>
      </c>
      <c r="G17" s="7" t="s">
        <v>17</v>
      </c>
      <c r="H17" s="7" t="s">
        <v>16</v>
      </c>
      <c r="I17" s="7" t="s">
        <v>18</v>
      </c>
      <c r="J17" s="36"/>
    </row>
    <row r="18" spans="1:10" x14ac:dyDescent="0.25">
      <c r="A18" s="8">
        <v>1</v>
      </c>
      <c r="B18" s="8">
        <v>2</v>
      </c>
      <c r="C18" s="8">
        <v>3</v>
      </c>
      <c r="D18" s="9" t="s">
        <v>19</v>
      </c>
      <c r="E18" s="9" t="s">
        <v>20</v>
      </c>
      <c r="F18" s="9" t="s">
        <v>21</v>
      </c>
      <c r="G18" s="9" t="s">
        <v>22</v>
      </c>
      <c r="H18" s="9" t="s">
        <v>96</v>
      </c>
      <c r="I18" s="9" t="s">
        <v>97</v>
      </c>
      <c r="J18" s="9" t="s">
        <v>23</v>
      </c>
    </row>
    <row r="19" spans="1:10" s="26" customFormat="1" ht="18.75" x14ac:dyDescent="0.25">
      <c r="A19" s="12" t="s">
        <v>23</v>
      </c>
      <c r="B19" s="13" t="s">
        <v>24</v>
      </c>
      <c r="C19" s="10" t="s">
        <v>25</v>
      </c>
      <c r="D19" s="11">
        <f t="shared" ref="D19:I19" si="0">D20+D35+D44+D55+D62+D69+D70</f>
        <v>0</v>
      </c>
      <c r="E19" s="11">
        <f t="shared" si="0"/>
        <v>0</v>
      </c>
      <c r="F19" s="11">
        <f t="shared" si="0"/>
        <v>0</v>
      </c>
      <c r="G19" s="11">
        <f t="shared" si="0"/>
        <v>3460</v>
      </c>
      <c r="H19" s="11">
        <f t="shared" si="0"/>
        <v>0</v>
      </c>
      <c r="I19" s="11">
        <f t="shared" si="0"/>
        <v>0</v>
      </c>
      <c r="J19" s="23" t="s">
        <v>26</v>
      </c>
    </row>
    <row r="20" spans="1:10" s="26" customFormat="1" ht="18.75" x14ac:dyDescent="0.25">
      <c r="A20" s="12" t="s">
        <v>99</v>
      </c>
      <c r="B20" s="13" t="s">
        <v>28</v>
      </c>
      <c r="C20" s="10" t="s">
        <v>25</v>
      </c>
      <c r="D20" s="11">
        <f t="shared" ref="D20:I20" si="1">D21+D24+D27+D34</f>
        <v>0</v>
      </c>
      <c r="E20" s="11">
        <f t="shared" si="1"/>
        <v>0</v>
      </c>
      <c r="F20" s="11">
        <f t="shared" si="1"/>
        <v>0</v>
      </c>
      <c r="G20" s="11">
        <f t="shared" si="1"/>
        <v>0</v>
      </c>
      <c r="H20" s="11">
        <f t="shared" si="1"/>
        <v>0</v>
      </c>
      <c r="I20" s="11">
        <f t="shared" si="1"/>
        <v>0</v>
      </c>
      <c r="J20" s="11" t="s">
        <v>26</v>
      </c>
    </row>
    <row r="21" spans="1:10" s="26" customFormat="1" ht="63" x14ac:dyDescent="0.25">
      <c r="A21" s="12" t="s">
        <v>27</v>
      </c>
      <c r="B21" s="13" t="s">
        <v>30</v>
      </c>
      <c r="C21" s="10" t="s">
        <v>25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 t="s">
        <v>26</v>
      </c>
    </row>
    <row r="22" spans="1:10" s="26" customFormat="1" ht="31.5" x14ac:dyDescent="0.25">
      <c r="A22" s="12" t="s">
        <v>29</v>
      </c>
      <c r="B22" s="13" t="s">
        <v>31</v>
      </c>
      <c r="C22" s="10" t="s">
        <v>25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 t="s">
        <v>26</v>
      </c>
    </row>
    <row r="23" spans="1:10" s="26" customFormat="1" ht="31.5" x14ac:dyDescent="0.25">
      <c r="A23" s="12" t="s">
        <v>32</v>
      </c>
      <c r="B23" s="13" t="s">
        <v>31</v>
      </c>
      <c r="C23" s="10" t="s">
        <v>25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 t="s">
        <v>26</v>
      </c>
    </row>
    <row r="24" spans="1:10" s="26" customFormat="1" ht="31.5" x14ac:dyDescent="0.25">
      <c r="A24" s="12" t="s">
        <v>43</v>
      </c>
      <c r="B24" s="13" t="s">
        <v>33</v>
      </c>
      <c r="C24" s="10" t="s">
        <v>25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 t="s">
        <v>26</v>
      </c>
    </row>
    <row r="25" spans="1:10" s="26" customFormat="1" ht="31.5" x14ac:dyDescent="0.25">
      <c r="A25" s="12" t="s">
        <v>45</v>
      </c>
      <c r="B25" s="13" t="s">
        <v>34</v>
      </c>
      <c r="C25" s="10" t="s">
        <v>25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 t="s">
        <v>26</v>
      </c>
    </row>
    <row r="26" spans="1:10" s="26" customFormat="1" ht="31.5" x14ac:dyDescent="0.25">
      <c r="A26" s="12" t="s">
        <v>47</v>
      </c>
      <c r="B26" s="13" t="s">
        <v>31</v>
      </c>
      <c r="C26" s="10" t="s">
        <v>25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 t="s">
        <v>26</v>
      </c>
    </row>
    <row r="27" spans="1:10" s="26" customFormat="1" ht="31.5" x14ac:dyDescent="0.25">
      <c r="A27" s="12" t="s">
        <v>56</v>
      </c>
      <c r="B27" s="13" t="s">
        <v>35</v>
      </c>
      <c r="C27" s="10" t="s">
        <v>25</v>
      </c>
      <c r="D27" s="11">
        <f t="shared" ref="D27:I27" si="2">D28+D29+D30+D31+D32</f>
        <v>0</v>
      </c>
      <c r="E27" s="11">
        <f t="shared" si="2"/>
        <v>0</v>
      </c>
      <c r="F27" s="11">
        <f t="shared" si="2"/>
        <v>0</v>
      </c>
      <c r="G27" s="11">
        <f t="shared" si="2"/>
        <v>0</v>
      </c>
      <c r="H27" s="11">
        <f t="shared" si="2"/>
        <v>0</v>
      </c>
      <c r="I27" s="11">
        <f t="shared" si="2"/>
        <v>0</v>
      </c>
      <c r="J27" s="11" t="s">
        <v>26</v>
      </c>
    </row>
    <row r="28" spans="1:10" s="26" customFormat="1" ht="63" x14ac:dyDescent="0.25">
      <c r="A28" s="12" t="s">
        <v>58</v>
      </c>
      <c r="B28" s="13" t="s">
        <v>36</v>
      </c>
      <c r="C28" s="10" t="s">
        <v>25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 t="s">
        <v>26</v>
      </c>
    </row>
    <row r="29" spans="1:10" s="26" customFormat="1" ht="63" x14ac:dyDescent="0.25">
      <c r="A29" s="12" t="s">
        <v>60</v>
      </c>
      <c r="B29" s="13" t="s">
        <v>37</v>
      </c>
      <c r="C29" s="10" t="s">
        <v>25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1" t="s">
        <v>26</v>
      </c>
    </row>
    <row r="30" spans="1:10" s="26" customFormat="1" ht="47.25" x14ac:dyDescent="0.25">
      <c r="A30" s="12" t="s">
        <v>62</v>
      </c>
      <c r="B30" s="13" t="s">
        <v>38</v>
      </c>
      <c r="C30" s="10" t="s">
        <v>25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 t="s">
        <v>26</v>
      </c>
    </row>
    <row r="31" spans="1:10" s="26" customFormat="1" ht="63" x14ac:dyDescent="0.25">
      <c r="A31" s="12" t="s">
        <v>64</v>
      </c>
      <c r="B31" s="13" t="s">
        <v>39</v>
      </c>
      <c r="C31" s="10" t="s">
        <v>25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 t="s">
        <v>26</v>
      </c>
    </row>
    <row r="32" spans="1:10" s="26" customFormat="1" ht="63" x14ac:dyDescent="0.25">
      <c r="A32" s="12" t="s">
        <v>100</v>
      </c>
      <c r="B32" s="13" t="s">
        <v>40</v>
      </c>
      <c r="C32" s="10" t="s">
        <v>25</v>
      </c>
      <c r="D32" s="11">
        <f t="shared" ref="D32:I32" si="3">D33</f>
        <v>0</v>
      </c>
      <c r="E32" s="11">
        <f t="shared" si="3"/>
        <v>0</v>
      </c>
      <c r="F32" s="11">
        <f t="shared" si="3"/>
        <v>0</v>
      </c>
      <c r="G32" s="11">
        <f t="shared" si="3"/>
        <v>0</v>
      </c>
      <c r="H32" s="11">
        <f t="shared" si="3"/>
        <v>0</v>
      </c>
      <c r="I32" s="11">
        <f t="shared" si="3"/>
        <v>0</v>
      </c>
      <c r="J32" s="11" t="s">
        <v>26</v>
      </c>
    </row>
    <row r="33" spans="1:10" s="26" customFormat="1" ht="47.25" x14ac:dyDescent="0.25">
      <c r="A33" s="15" t="s">
        <v>100</v>
      </c>
      <c r="B33" s="25" t="s">
        <v>129</v>
      </c>
      <c r="C33" s="28" t="s">
        <v>41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 t="s">
        <v>125</v>
      </c>
    </row>
    <row r="34" spans="1:10" s="26" customFormat="1" ht="31.5" x14ac:dyDescent="0.25">
      <c r="A34" s="12" t="s">
        <v>68</v>
      </c>
      <c r="B34" s="13" t="s">
        <v>42</v>
      </c>
      <c r="C34" s="10" t="s">
        <v>25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 t="s">
        <v>26</v>
      </c>
    </row>
    <row r="35" spans="1:10" s="26" customFormat="1" ht="47.25" x14ac:dyDescent="0.25">
      <c r="A35" s="12" t="s">
        <v>101</v>
      </c>
      <c r="B35" s="13" t="s">
        <v>44</v>
      </c>
      <c r="C35" s="10" t="s">
        <v>25</v>
      </c>
      <c r="D35" s="11">
        <f t="shared" ref="D35:I35" si="4">D36+D40+D37+D39</f>
        <v>0</v>
      </c>
      <c r="E35" s="11">
        <f t="shared" si="4"/>
        <v>0</v>
      </c>
      <c r="F35" s="11">
        <f t="shared" si="4"/>
        <v>0</v>
      </c>
      <c r="G35" s="11">
        <f t="shared" si="4"/>
        <v>0</v>
      </c>
      <c r="H35" s="11">
        <f t="shared" si="4"/>
        <v>0</v>
      </c>
      <c r="I35" s="11">
        <f t="shared" si="4"/>
        <v>0</v>
      </c>
      <c r="J35" s="11" t="s">
        <v>26</v>
      </c>
    </row>
    <row r="36" spans="1:10" s="26" customFormat="1" ht="31.5" x14ac:dyDescent="0.25">
      <c r="A36" s="12" t="s">
        <v>102</v>
      </c>
      <c r="B36" s="13" t="s">
        <v>46</v>
      </c>
      <c r="C36" s="10" t="s">
        <v>25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 t="s">
        <v>26</v>
      </c>
    </row>
    <row r="37" spans="1:10" s="26" customFormat="1" ht="18.75" x14ac:dyDescent="0.25">
      <c r="A37" s="12" t="s">
        <v>103</v>
      </c>
      <c r="B37" s="13" t="s">
        <v>48</v>
      </c>
      <c r="C37" s="10" t="s">
        <v>25</v>
      </c>
      <c r="D37" s="11">
        <f t="shared" ref="D37:I37" si="5">SUM(D38:D38)</f>
        <v>0</v>
      </c>
      <c r="E37" s="11">
        <f t="shared" si="5"/>
        <v>0</v>
      </c>
      <c r="F37" s="11">
        <f t="shared" si="5"/>
        <v>0</v>
      </c>
      <c r="G37" s="11">
        <f t="shared" si="5"/>
        <v>0</v>
      </c>
      <c r="H37" s="11">
        <f t="shared" si="5"/>
        <v>0</v>
      </c>
      <c r="I37" s="11">
        <f t="shared" si="5"/>
        <v>0</v>
      </c>
      <c r="J37" s="11" t="s">
        <v>26</v>
      </c>
    </row>
    <row r="38" spans="1:10" s="26" customFormat="1" ht="18.75" x14ac:dyDescent="0.25">
      <c r="A38" s="15" t="s">
        <v>103</v>
      </c>
      <c r="B38" s="25" t="s">
        <v>122</v>
      </c>
      <c r="C38" s="28" t="s">
        <v>49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 t="s">
        <v>125</v>
      </c>
    </row>
    <row r="39" spans="1:10" s="26" customFormat="1" ht="18.75" x14ac:dyDescent="0.25">
      <c r="A39" s="12" t="s">
        <v>104</v>
      </c>
      <c r="B39" s="13" t="s">
        <v>50</v>
      </c>
      <c r="C39" s="10" t="s">
        <v>25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 t="s">
        <v>26</v>
      </c>
    </row>
    <row r="40" spans="1:10" s="26" customFormat="1" ht="31.5" x14ac:dyDescent="0.25">
      <c r="A40" s="12" t="s">
        <v>105</v>
      </c>
      <c r="B40" s="13" t="s">
        <v>51</v>
      </c>
      <c r="C40" s="10" t="s">
        <v>25</v>
      </c>
      <c r="D40" s="11">
        <f t="shared" ref="D40:I40" si="6">SUM(D41:D43)</f>
        <v>0</v>
      </c>
      <c r="E40" s="11">
        <f t="shared" si="6"/>
        <v>0</v>
      </c>
      <c r="F40" s="11">
        <f t="shared" si="6"/>
        <v>0</v>
      </c>
      <c r="G40" s="11">
        <f t="shared" si="6"/>
        <v>0</v>
      </c>
      <c r="H40" s="11">
        <f t="shared" si="6"/>
        <v>0</v>
      </c>
      <c r="I40" s="11">
        <f t="shared" si="6"/>
        <v>0</v>
      </c>
      <c r="J40" s="11" t="s">
        <v>26</v>
      </c>
    </row>
    <row r="41" spans="1:10" s="26" customFormat="1" ht="31.5" x14ac:dyDescent="0.25">
      <c r="A41" s="15" t="s">
        <v>105</v>
      </c>
      <c r="B41" s="21" t="s">
        <v>130</v>
      </c>
      <c r="C41" s="28" t="s">
        <v>53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 t="s">
        <v>125</v>
      </c>
    </row>
    <row r="42" spans="1:10" s="26" customFormat="1" ht="31.5" x14ac:dyDescent="0.25">
      <c r="A42" s="15" t="s">
        <v>105</v>
      </c>
      <c r="B42" s="25" t="s">
        <v>131</v>
      </c>
      <c r="C42" s="28" t="s">
        <v>132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 t="s">
        <v>125</v>
      </c>
    </row>
    <row r="43" spans="1:10" s="26" customFormat="1" ht="18.75" x14ac:dyDescent="0.25">
      <c r="A43" s="15" t="s">
        <v>105</v>
      </c>
      <c r="B43" s="25" t="s">
        <v>54</v>
      </c>
      <c r="C43" s="28" t="s">
        <v>55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 t="s">
        <v>125</v>
      </c>
    </row>
    <row r="44" spans="1:10" s="26" customFormat="1" ht="18.75" x14ac:dyDescent="0.25">
      <c r="A44" s="12" t="s">
        <v>106</v>
      </c>
      <c r="B44" s="13" t="s">
        <v>57</v>
      </c>
      <c r="C44" s="10" t="s">
        <v>25</v>
      </c>
      <c r="D44" s="11">
        <f t="shared" ref="D44:I44" si="7">D45+D48+D46+D47</f>
        <v>0</v>
      </c>
      <c r="E44" s="11">
        <f t="shared" si="7"/>
        <v>0</v>
      </c>
      <c r="F44" s="11">
        <f t="shared" si="7"/>
        <v>0</v>
      </c>
      <c r="G44" s="11">
        <f t="shared" si="7"/>
        <v>3460</v>
      </c>
      <c r="H44" s="11">
        <f t="shared" si="7"/>
        <v>0</v>
      </c>
      <c r="I44" s="11">
        <f t="shared" si="7"/>
        <v>0</v>
      </c>
      <c r="J44" s="11" t="s">
        <v>26</v>
      </c>
    </row>
    <row r="45" spans="1:10" s="26" customFormat="1" ht="31.5" x14ac:dyDescent="0.25">
      <c r="A45" s="12" t="s">
        <v>107</v>
      </c>
      <c r="B45" s="13" t="s">
        <v>59</v>
      </c>
      <c r="C45" s="10" t="s">
        <v>25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 t="s">
        <v>26</v>
      </c>
    </row>
    <row r="46" spans="1:10" s="26" customFormat="1" ht="31.5" x14ac:dyDescent="0.25">
      <c r="A46" s="12" t="s">
        <v>108</v>
      </c>
      <c r="B46" s="13" t="s">
        <v>61</v>
      </c>
      <c r="C46" s="10" t="s">
        <v>25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 t="s">
        <v>26</v>
      </c>
    </row>
    <row r="47" spans="1:10" s="26" customFormat="1" ht="31.5" x14ac:dyDescent="0.25">
      <c r="A47" s="12" t="s">
        <v>109</v>
      </c>
      <c r="B47" s="13" t="s">
        <v>63</v>
      </c>
      <c r="C47" s="10" t="s">
        <v>25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 t="s">
        <v>26</v>
      </c>
    </row>
    <row r="48" spans="1:10" s="26" customFormat="1" ht="31.5" x14ac:dyDescent="0.25">
      <c r="A48" s="12" t="s">
        <v>110</v>
      </c>
      <c r="B48" s="13" t="s">
        <v>65</v>
      </c>
      <c r="C48" s="10" t="s">
        <v>25</v>
      </c>
      <c r="D48" s="11">
        <f t="shared" ref="D48:I48" si="8">SUM(D49:D54)</f>
        <v>0</v>
      </c>
      <c r="E48" s="11">
        <f t="shared" si="8"/>
        <v>0</v>
      </c>
      <c r="F48" s="11">
        <f t="shared" si="8"/>
        <v>0</v>
      </c>
      <c r="G48" s="11">
        <f t="shared" si="8"/>
        <v>3460</v>
      </c>
      <c r="H48" s="11">
        <f t="shared" si="8"/>
        <v>0</v>
      </c>
      <c r="I48" s="11">
        <f t="shared" si="8"/>
        <v>0</v>
      </c>
      <c r="J48" s="11" t="s">
        <v>26</v>
      </c>
    </row>
    <row r="49" spans="1:10" s="26" customFormat="1" ht="31.5" x14ac:dyDescent="0.25">
      <c r="A49" s="15" t="s">
        <v>110</v>
      </c>
      <c r="B49" s="21" t="s">
        <v>98</v>
      </c>
      <c r="C49" s="28" t="s">
        <v>52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 t="s">
        <v>125</v>
      </c>
    </row>
    <row r="50" spans="1:10" s="26" customFormat="1" ht="31.5" x14ac:dyDescent="0.25">
      <c r="A50" s="15" t="s">
        <v>110</v>
      </c>
      <c r="B50" s="25" t="s">
        <v>126</v>
      </c>
      <c r="C50" s="28" t="s">
        <v>133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 t="s">
        <v>125</v>
      </c>
    </row>
    <row r="51" spans="1:10" s="26" customFormat="1" ht="18.75" x14ac:dyDescent="0.25">
      <c r="A51" s="15" t="s">
        <v>110</v>
      </c>
      <c r="B51" s="25" t="s">
        <v>143</v>
      </c>
      <c r="C51" s="28" t="s">
        <v>144</v>
      </c>
      <c r="D51" s="16">
        <v>0</v>
      </c>
      <c r="E51" s="16">
        <v>0</v>
      </c>
      <c r="F51" s="16">
        <v>0</v>
      </c>
      <c r="G51" s="16">
        <v>3460</v>
      </c>
      <c r="H51" s="16">
        <v>0</v>
      </c>
      <c r="I51" s="16">
        <v>0</v>
      </c>
      <c r="J51" s="16" t="s">
        <v>151</v>
      </c>
    </row>
    <row r="52" spans="1:10" s="26" customFormat="1" ht="31.5" x14ac:dyDescent="0.25">
      <c r="A52" s="15" t="s">
        <v>110</v>
      </c>
      <c r="B52" s="25" t="s">
        <v>145</v>
      </c>
      <c r="C52" s="28" t="s">
        <v>146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 t="s">
        <v>125</v>
      </c>
    </row>
    <row r="53" spans="1:10" s="26" customFormat="1" ht="18.75" x14ac:dyDescent="0.25">
      <c r="A53" s="15" t="s">
        <v>110</v>
      </c>
      <c r="B53" s="25" t="s">
        <v>135</v>
      </c>
      <c r="C53" s="28" t="s">
        <v>136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 t="s">
        <v>125</v>
      </c>
    </row>
    <row r="54" spans="1:10" s="26" customFormat="1" ht="31.5" x14ac:dyDescent="0.25">
      <c r="A54" s="15" t="s">
        <v>110</v>
      </c>
      <c r="B54" s="21" t="s">
        <v>66</v>
      </c>
      <c r="C54" s="28" t="s">
        <v>67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 t="s">
        <v>125</v>
      </c>
    </row>
    <row r="55" spans="1:10" s="26" customFormat="1" ht="31.5" x14ac:dyDescent="0.25">
      <c r="A55" s="12" t="s">
        <v>111</v>
      </c>
      <c r="B55" s="17" t="s">
        <v>141</v>
      </c>
      <c r="C55" s="10" t="s">
        <v>25</v>
      </c>
      <c r="D55" s="11">
        <f t="shared" ref="D55:I55" si="9">D56</f>
        <v>0</v>
      </c>
      <c r="E55" s="11">
        <f t="shared" si="9"/>
        <v>0</v>
      </c>
      <c r="F55" s="11">
        <f t="shared" si="9"/>
        <v>0</v>
      </c>
      <c r="G55" s="11">
        <f t="shared" si="9"/>
        <v>0</v>
      </c>
      <c r="H55" s="11">
        <f t="shared" si="9"/>
        <v>0</v>
      </c>
      <c r="I55" s="11">
        <f t="shared" si="9"/>
        <v>0</v>
      </c>
      <c r="J55" s="11" t="s">
        <v>26</v>
      </c>
    </row>
    <row r="56" spans="1:10" s="26" customFormat="1" ht="18.75" x14ac:dyDescent="0.25">
      <c r="A56" s="27" t="s">
        <v>112</v>
      </c>
      <c r="B56" s="13" t="s">
        <v>69</v>
      </c>
      <c r="C56" s="18" t="s">
        <v>25</v>
      </c>
      <c r="D56" s="11">
        <f t="shared" ref="D56:I56" si="10">D57+D58</f>
        <v>0</v>
      </c>
      <c r="E56" s="11">
        <f t="shared" si="10"/>
        <v>0</v>
      </c>
      <c r="F56" s="11">
        <f t="shared" si="10"/>
        <v>0</v>
      </c>
      <c r="G56" s="11">
        <f t="shared" si="10"/>
        <v>0</v>
      </c>
      <c r="H56" s="11">
        <f t="shared" si="10"/>
        <v>0</v>
      </c>
      <c r="I56" s="11">
        <f t="shared" si="10"/>
        <v>0</v>
      </c>
      <c r="J56" s="11" t="s">
        <v>26</v>
      </c>
    </row>
    <row r="57" spans="1:10" s="26" customFormat="1" ht="31.5" x14ac:dyDescent="0.25">
      <c r="A57" s="27" t="s">
        <v>113</v>
      </c>
      <c r="B57" s="13" t="s">
        <v>70</v>
      </c>
      <c r="C57" s="18" t="s">
        <v>25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 t="s">
        <v>26</v>
      </c>
    </row>
    <row r="58" spans="1:10" s="26" customFormat="1" ht="31.5" x14ac:dyDescent="0.25">
      <c r="A58" s="27" t="s">
        <v>114</v>
      </c>
      <c r="B58" s="13" t="s">
        <v>71</v>
      </c>
      <c r="C58" s="18" t="s">
        <v>25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 t="s">
        <v>26</v>
      </c>
    </row>
    <row r="59" spans="1:10" s="26" customFormat="1" ht="18.75" x14ac:dyDescent="0.25">
      <c r="A59" s="27" t="s">
        <v>138</v>
      </c>
      <c r="B59" s="13" t="s">
        <v>69</v>
      </c>
      <c r="C59" s="18" t="s">
        <v>25</v>
      </c>
      <c r="D59" s="11">
        <f t="shared" ref="D59:I59" si="11">D60+D61</f>
        <v>0</v>
      </c>
      <c r="E59" s="11">
        <f t="shared" si="11"/>
        <v>0</v>
      </c>
      <c r="F59" s="11">
        <f t="shared" si="11"/>
        <v>0</v>
      </c>
      <c r="G59" s="11">
        <f t="shared" si="11"/>
        <v>0</v>
      </c>
      <c r="H59" s="11">
        <f t="shared" si="11"/>
        <v>0</v>
      </c>
      <c r="I59" s="11">
        <f t="shared" si="11"/>
        <v>0</v>
      </c>
      <c r="J59" s="11" t="s">
        <v>26</v>
      </c>
    </row>
    <row r="60" spans="1:10" s="26" customFormat="1" ht="31.5" x14ac:dyDescent="0.25">
      <c r="A60" s="27" t="s">
        <v>139</v>
      </c>
      <c r="B60" s="13" t="s">
        <v>70</v>
      </c>
      <c r="C60" s="18" t="s">
        <v>25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 t="s">
        <v>26</v>
      </c>
    </row>
    <row r="61" spans="1:10" s="26" customFormat="1" ht="31.5" x14ac:dyDescent="0.25">
      <c r="A61" s="27" t="s">
        <v>140</v>
      </c>
      <c r="B61" s="13" t="s">
        <v>71</v>
      </c>
      <c r="C61" s="18" t="s">
        <v>25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 t="s">
        <v>26</v>
      </c>
    </row>
    <row r="62" spans="1:10" s="26" customFormat="1" ht="18.75" x14ac:dyDescent="0.25">
      <c r="A62" s="12" t="s">
        <v>115</v>
      </c>
      <c r="B62" s="13" t="s">
        <v>72</v>
      </c>
      <c r="C62" s="18" t="s">
        <v>25</v>
      </c>
      <c r="D62" s="11">
        <f t="shared" ref="D62:I62" si="12">D63+D64+D65+D66</f>
        <v>0</v>
      </c>
      <c r="E62" s="11">
        <f t="shared" si="12"/>
        <v>0</v>
      </c>
      <c r="F62" s="11">
        <f t="shared" si="12"/>
        <v>0</v>
      </c>
      <c r="G62" s="11">
        <f t="shared" si="12"/>
        <v>0</v>
      </c>
      <c r="H62" s="11">
        <f t="shared" si="12"/>
        <v>0</v>
      </c>
      <c r="I62" s="11">
        <f t="shared" si="12"/>
        <v>0</v>
      </c>
      <c r="J62" s="11" t="s">
        <v>26</v>
      </c>
    </row>
    <row r="63" spans="1:10" s="26" customFormat="1" ht="31.5" x14ac:dyDescent="0.25">
      <c r="A63" s="12" t="s">
        <v>116</v>
      </c>
      <c r="B63" s="13" t="s">
        <v>73</v>
      </c>
      <c r="C63" s="18" t="s">
        <v>25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 t="s">
        <v>26</v>
      </c>
    </row>
    <row r="64" spans="1:10" s="26" customFormat="1" ht="18.75" x14ac:dyDescent="0.25">
      <c r="A64" s="12" t="s">
        <v>117</v>
      </c>
      <c r="B64" s="13" t="s">
        <v>74</v>
      </c>
      <c r="C64" s="18" t="s">
        <v>25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 t="s">
        <v>26</v>
      </c>
    </row>
    <row r="65" spans="1:10" s="26" customFormat="1" ht="18.75" x14ac:dyDescent="0.25">
      <c r="A65" s="12" t="s">
        <v>118</v>
      </c>
      <c r="B65" s="13" t="s">
        <v>75</v>
      </c>
      <c r="C65" s="18" t="s">
        <v>25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 t="s">
        <v>26</v>
      </c>
    </row>
    <row r="66" spans="1:10" s="26" customFormat="1" ht="18.75" x14ac:dyDescent="0.25">
      <c r="A66" s="12" t="s">
        <v>119</v>
      </c>
      <c r="B66" s="13" t="s">
        <v>76</v>
      </c>
      <c r="C66" s="18" t="s">
        <v>25</v>
      </c>
      <c r="D66" s="11">
        <f t="shared" ref="D66:I66" si="13">SUM(D67:D68)</f>
        <v>0</v>
      </c>
      <c r="E66" s="11">
        <f t="shared" si="13"/>
        <v>0</v>
      </c>
      <c r="F66" s="11">
        <f t="shared" si="13"/>
        <v>0</v>
      </c>
      <c r="G66" s="11">
        <f t="shared" si="13"/>
        <v>0</v>
      </c>
      <c r="H66" s="11">
        <f t="shared" si="13"/>
        <v>0</v>
      </c>
      <c r="I66" s="11">
        <f t="shared" si="13"/>
        <v>0</v>
      </c>
      <c r="J66" s="11" t="s">
        <v>26</v>
      </c>
    </row>
    <row r="67" spans="1:10" s="26" customFormat="1" ht="31.5" x14ac:dyDescent="0.25">
      <c r="A67" s="15" t="s">
        <v>119</v>
      </c>
      <c r="B67" s="21" t="s">
        <v>123</v>
      </c>
      <c r="C67" s="19" t="s">
        <v>77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 t="s">
        <v>125</v>
      </c>
    </row>
    <row r="68" spans="1:10" s="26" customFormat="1" ht="31.5" x14ac:dyDescent="0.25">
      <c r="A68" s="15" t="s">
        <v>119</v>
      </c>
      <c r="B68" s="21" t="s">
        <v>124</v>
      </c>
      <c r="C68" s="19" t="s">
        <v>78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 t="s">
        <v>125</v>
      </c>
    </row>
    <row r="69" spans="1:10" s="26" customFormat="1" ht="31.5" x14ac:dyDescent="0.25">
      <c r="A69" s="12" t="s">
        <v>120</v>
      </c>
      <c r="B69" s="17" t="s">
        <v>79</v>
      </c>
      <c r="C69" s="20" t="s">
        <v>25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 t="s">
        <v>26</v>
      </c>
    </row>
    <row r="70" spans="1:10" s="26" customFormat="1" ht="18.75" x14ac:dyDescent="0.25">
      <c r="A70" s="12" t="s">
        <v>121</v>
      </c>
      <c r="B70" s="17" t="s">
        <v>80</v>
      </c>
      <c r="C70" s="18" t="s">
        <v>25</v>
      </c>
      <c r="D70" s="11">
        <f t="shared" ref="D70:I70" si="14">SUM(D71:D81)</f>
        <v>0</v>
      </c>
      <c r="E70" s="11">
        <f t="shared" si="14"/>
        <v>0</v>
      </c>
      <c r="F70" s="11">
        <f t="shared" si="14"/>
        <v>0</v>
      </c>
      <c r="G70" s="11">
        <f t="shared" si="14"/>
        <v>0</v>
      </c>
      <c r="H70" s="11">
        <f t="shared" si="14"/>
        <v>0</v>
      </c>
      <c r="I70" s="11">
        <f t="shared" si="14"/>
        <v>0</v>
      </c>
      <c r="J70" s="11" t="s">
        <v>26</v>
      </c>
    </row>
    <row r="71" spans="1:10" s="26" customFormat="1" ht="18.75" x14ac:dyDescent="0.25">
      <c r="A71" s="24" t="s">
        <v>121</v>
      </c>
      <c r="B71" s="21" t="s">
        <v>127</v>
      </c>
      <c r="C71" s="22" t="s">
        <v>81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 t="s">
        <v>125</v>
      </c>
    </row>
    <row r="72" spans="1:10" s="26" customFormat="1" ht="31.5" x14ac:dyDescent="0.25">
      <c r="A72" s="24" t="s">
        <v>121</v>
      </c>
      <c r="B72" s="21" t="s">
        <v>128</v>
      </c>
      <c r="C72" s="22" t="s">
        <v>82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 t="s">
        <v>125</v>
      </c>
    </row>
    <row r="73" spans="1:10" s="26" customFormat="1" ht="31.5" x14ac:dyDescent="0.25">
      <c r="A73" s="24" t="s">
        <v>121</v>
      </c>
      <c r="B73" s="21" t="s">
        <v>147</v>
      </c>
      <c r="C73" s="22" t="s">
        <v>148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 t="s">
        <v>125</v>
      </c>
    </row>
    <row r="74" spans="1:10" s="26" customFormat="1" ht="18.75" x14ac:dyDescent="0.25">
      <c r="A74" s="24" t="s">
        <v>121</v>
      </c>
      <c r="B74" s="21" t="s">
        <v>83</v>
      </c>
      <c r="C74" s="22" t="s">
        <v>84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 t="s">
        <v>125</v>
      </c>
    </row>
    <row r="75" spans="1:10" s="26" customFormat="1" ht="18.75" x14ac:dyDescent="0.25">
      <c r="A75" s="24" t="s">
        <v>121</v>
      </c>
      <c r="B75" s="21" t="s">
        <v>149</v>
      </c>
      <c r="C75" s="22" t="s">
        <v>85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 t="s">
        <v>125</v>
      </c>
    </row>
    <row r="76" spans="1:10" s="26" customFormat="1" ht="18.75" x14ac:dyDescent="0.25">
      <c r="A76" s="24" t="s">
        <v>121</v>
      </c>
      <c r="B76" s="21" t="s">
        <v>150</v>
      </c>
      <c r="C76" s="22" t="s">
        <v>137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 t="s">
        <v>125</v>
      </c>
    </row>
    <row r="77" spans="1:10" s="26" customFormat="1" ht="18.75" x14ac:dyDescent="0.25">
      <c r="A77" s="24" t="s">
        <v>121</v>
      </c>
      <c r="B77" s="21" t="s">
        <v>86</v>
      </c>
      <c r="C77" s="22" t="s">
        <v>87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 t="s">
        <v>125</v>
      </c>
    </row>
    <row r="78" spans="1:10" s="26" customFormat="1" ht="18.75" x14ac:dyDescent="0.25">
      <c r="A78" s="24" t="s">
        <v>121</v>
      </c>
      <c r="B78" s="21" t="s">
        <v>88</v>
      </c>
      <c r="C78" s="22" t="s">
        <v>89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 t="s">
        <v>125</v>
      </c>
    </row>
    <row r="79" spans="1:10" s="26" customFormat="1" ht="31.5" x14ac:dyDescent="0.25">
      <c r="A79" s="24" t="s">
        <v>121</v>
      </c>
      <c r="B79" s="21" t="s">
        <v>90</v>
      </c>
      <c r="C79" s="22" t="s">
        <v>91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 t="s">
        <v>125</v>
      </c>
    </row>
    <row r="80" spans="1:10" s="26" customFormat="1" ht="31.5" x14ac:dyDescent="0.25">
      <c r="A80" s="24" t="s">
        <v>121</v>
      </c>
      <c r="B80" s="21" t="s">
        <v>92</v>
      </c>
      <c r="C80" s="22" t="s">
        <v>93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 t="s">
        <v>125</v>
      </c>
    </row>
    <row r="81" spans="1:10" s="26" customFormat="1" ht="31.5" x14ac:dyDescent="0.25">
      <c r="A81" s="24" t="s">
        <v>121</v>
      </c>
      <c r="B81" s="21" t="s">
        <v>94</v>
      </c>
      <c r="C81" s="22" t="s">
        <v>95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 t="s">
        <v>125</v>
      </c>
    </row>
    <row r="82" spans="1:10" s="26" customForma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7"/>
    <mergeCell ref="B15:B17"/>
    <mergeCell ref="C15:C17"/>
    <mergeCell ref="D15:I15"/>
    <mergeCell ref="J15:J17"/>
    <mergeCell ref="D16:G16"/>
    <mergeCell ref="H16:I16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ЕАО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2020-04-10T02:41:05Z</dcterms:modified>
</cp:coreProperties>
</file>